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G12" i="1" l="1"/>
</calcChain>
</file>

<file path=xl/sharedStrings.xml><?xml version="1.0" encoding="utf-8"?>
<sst xmlns="http://schemas.openxmlformats.org/spreadsheetml/2006/main" count="49" uniqueCount="38">
  <si>
    <t>číslo dílčího projektu</t>
  </si>
  <si>
    <t>žadatel</t>
  </si>
  <si>
    <t>dotace</t>
  </si>
  <si>
    <t>procentuální dotace dle zdroje tepla a místa realizace *</t>
  </si>
  <si>
    <t>* požadovaný druh zdroje tepla</t>
  </si>
  <si>
    <t>… 80 %</t>
  </si>
  <si>
    <t>… kotel na pevná paliva s automatickým přikládáním - výhradně na biomasu</t>
  </si>
  <si>
    <t>… tepelné čerpadlo</t>
  </si>
  <si>
    <t>A1</t>
  </si>
  <si>
    <t>A2</t>
  </si>
  <si>
    <t>A3</t>
  </si>
  <si>
    <t>A4</t>
  </si>
  <si>
    <t>… 75 %</t>
  </si>
  <si>
    <t>Maximální výše dotace</t>
  </si>
  <si>
    <t>počet</t>
  </si>
  <si>
    <t>Požadovaná dotace k poskytnutí</t>
  </si>
  <si>
    <t>Identifikátor</t>
  </si>
  <si>
    <t>Obec</t>
  </si>
  <si>
    <t>požadovaný druh zdroje tepla *</t>
  </si>
  <si>
    <t>NEVEŘEJNÁ</t>
  </si>
  <si>
    <t>1.průběžná výzva projektu "Podpora výměny zdrojů tepla na pevná paliva v rodinných domech v Karlovarském kraji v rámci OP ŽP 2014-2020 - Kotlíkové dotace III"</t>
  </si>
  <si>
    <t>Příloha č. 1</t>
  </si>
  <si>
    <t>Karlovy Vary</t>
  </si>
  <si>
    <t>3_01_1597</t>
  </si>
  <si>
    <t>3_01_1599</t>
  </si>
  <si>
    <t>3_01_1618</t>
  </si>
  <si>
    <t>3_01_1668</t>
  </si>
  <si>
    <t>KUKVX0094CZ2</t>
  </si>
  <si>
    <t>KUKVX0094F88</t>
  </si>
  <si>
    <t>KUKVX0095QIC</t>
  </si>
  <si>
    <t>KUKVX00984S5</t>
  </si>
  <si>
    <t>Krajková</t>
  </si>
  <si>
    <t>Verušičky</t>
  </si>
  <si>
    <t xml:space="preserve">Nové Sedlo </t>
  </si>
  <si>
    <t>Seznam dílčích projektů doporučených Radě Karlovarského kraje ke schválení k zařazení do zásobníku vyhovujících projektů 
(RKK 27. 6. 2022)</t>
  </si>
  <si>
    <t>požadovaný nový zdroj tepla*</t>
  </si>
  <si>
    <t>…plynový kotel</t>
  </si>
  <si>
    <t>… kotel na pevná paliva s ručním přikládáním - výhradně na biomasu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</si>
</sst>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14" fontId="0" fillId="0" borderId="11" xfId="0" applyNumberFormat="1" applyFill="1" applyBorder="1"/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4" fontId="1" fillId="0" borderId="12" xfId="0" applyNumberFormat="1" applyFont="1" applyBorder="1"/>
    <xf numFmtId="0" fontId="3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Fill="1" applyBorder="1"/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0" fillId="0" borderId="0" xfId="0" applyBorder="1" applyAlignment="1">
      <alignment horizontal="left" vertical="center"/>
    </xf>
    <xf numFmtId="14" fontId="0" fillId="0" borderId="9" xfId="0" applyNumberFormat="1" applyFill="1" applyBorder="1"/>
    <xf numFmtId="4" fontId="0" fillId="4" borderId="7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0" fillId="0" borderId="8" xfId="0" applyNumberFormat="1" applyBorder="1"/>
    <xf numFmtId="0" fontId="1" fillId="0" borderId="5" xfId="0" applyFont="1" applyBorder="1" applyAlignment="1">
      <alignment horizontal="center" vertical="center" wrapText="1"/>
    </xf>
    <xf numFmtId="0" fontId="4" fillId="2" borderId="7" xfId="0" applyFont="1" applyFill="1" applyBorder="1"/>
    <xf numFmtId="0" fontId="0" fillId="0" borderId="13" xfId="0" applyBorder="1" applyAlignment="1">
      <alignment horizontal="center"/>
    </xf>
    <xf numFmtId="4" fontId="0" fillId="5" borderId="13" xfId="0" applyNumberFormat="1" applyFill="1" applyBorder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3" xfId="0" applyFill="1" applyBorder="1"/>
    <xf numFmtId="0" fontId="0" fillId="0" borderId="0" xfId="0" applyAlignment="1"/>
    <xf numFmtId="0" fontId="0" fillId="0" borderId="0" xfId="0" applyAlignment="1">
      <alignment horizontal="left"/>
    </xf>
    <xf numFmtId="9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51"/>
  <sheetViews>
    <sheetView tabSelected="1" workbookViewId="0">
      <selection activeCell="G17" sqref="G17"/>
    </sheetView>
  </sheetViews>
  <sheetFormatPr defaultRowHeight="15" x14ac:dyDescent="0.25"/>
  <cols>
    <col min="1" max="1" width="9.7109375" customWidth="1"/>
    <col min="2" max="2" width="38.140625" customWidth="1"/>
    <col min="3" max="3" width="16" customWidth="1"/>
    <col min="4" max="4" width="18.28515625" customWidth="1"/>
    <col min="5" max="5" width="22" customWidth="1"/>
    <col min="6" max="6" width="25.28515625" customWidth="1"/>
    <col min="7" max="7" width="23.85546875" customWidth="1"/>
    <col min="8" max="8" width="24.28515625" hidden="1" customWidth="1"/>
    <col min="9" max="9" width="24.85546875" hidden="1" customWidth="1"/>
  </cols>
  <sheetData>
    <row r="1" spans="1:9" x14ac:dyDescent="0.25">
      <c r="H1" s="30" t="s">
        <v>19</v>
      </c>
      <c r="I1" s="30" t="s">
        <v>21</v>
      </c>
    </row>
    <row r="3" spans="1:9" ht="30" customHeight="1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</row>
    <row r="4" spans="1:9" ht="27" customHeight="1" x14ac:dyDescent="0.25">
      <c r="A4" s="40" t="s">
        <v>20</v>
      </c>
      <c r="B4" s="40"/>
      <c r="C4" s="40"/>
      <c r="D4" s="40"/>
      <c r="E4" s="40"/>
      <c r="F4" s="40"/>
      <c r="G4" s="40"/>
      <c r="H4" s="40"/>
      <c r="I4" s="40"/>
    </row>
    <row r="5" spans="1:9" ht="15.75" thickBot="1" x14ac:dyDescent="0.3"/>
    <row r="6" spans="1:9" ht="15" customHeight="1" x14ac:dyDescent="0.25">
      <c r="A6" s="41" t="s">
        <v>0</v>
      </c>
      <c r="B6" s="43" t="s">
        <v>1</v>
      </c>
      <c r="C6" s="43"/>
      <c r="D6" s="23"/>
      <c r="E6" s="23"/>
      <c r="F6" s="32" t="s">
        <v>18</v>
      </c>
      <c r="G6" s="43" t="s">
        <v>2</v>
      </c>
      <c r="H6" s="43"/>
      <c r="I6" s="44"/>
    </row>
    <row r="7" spans="1:9" ht="74.25" customHeight="1" thickBot="1" x14ac:dyDescent="0.3">
      <c r="A7" s="42"/>
      <c r="B7" s="26" t="s">
        <v>16</v>
      </c>
      <c r="C7" s="24" t="s">
        <v>17</v>
      </c>
      <c r="D7" s="33" t="s">
        <v>35</v>
      </c>
      <c r="E7" s="1" t="s">
        <v>3</v>
      </c>
      <c r="F7" s="1" t="s">
        <v>13</v>
      </c>
      <c r="G7" s="2" t="s">
        <v>15</v>
      </c>
    </row>
    <row r="8" spans="1:9" x14ac:dyDescent="0.25">
      <c r="A8" s="27" t="s">
        <v>23</v>
      </c>
      <c r="B8" s="21" t="s">
        <v>27</v>
      </c>
      <c r="C8" s="34" t="s">
        <v>31</v>
      </c>
      <c r="D8" s="28" t="s">
        <v>10</v>
      </c>
      <c r="E8" s="25">
        <v>0.8</v>
      </c>
      <c r="F8" s="29">
        <v>120000</v>
      </c>
      <c r="G8" s="22">
        <v>120000</v>
      </c>
    </row>
    <row r="9" spans="1:9" x14ac:dyDescent="0.25">
      <c r="A9" s="27" t="s">
        <v>24</v>
      </c>
      <c r="B9" s="21" t="s">
        <v>28</v>
      </c>
      <c r="C9" s="34" t="s">
        <v>22</v>
      </c>
      <c r="D9" s="28" t="s">
        <v>11</v>
      </c>
      <c r="E9" s="25">
        <v>0.75</v>
      </c>
      <c r="F9" s="29">
        <v>95000</v>
      </c>
      <c r="G9" s="22">
        <v>95000</v>
      </c>
    </row>
    <row r="10" spans="1:9" x14ac:dyDescent="0.25">
      <c r="A10" s="27" t="s">
        <v>25</v>
      </c>
      <c r="B10" s="21" t="s">
        <v>29</v>
      </c>
      <c r="C10" s="34" t="s">
        <v>32</v>
      </c>
      <c r="D10" s="28" t="s">
        <v>10</v>
      </c>
      <c r="E10" s="25">
        <v>0.8</v>
      </c>
      <c r="F10" s="29">
        <v>120000</v>
      </c>
      <c r="G10" s="22">
        <v>120000</v>
      </c>
    </row>
    <row r="11" spans="1:9" ht="15.75" thickBot="1" x14ac:dyDescent="0.3">
      <c r="A11" s="27" t="s">
        <v>26</v>
      </c>
      <c r="B11" s="21" t="s">
        <v>30</v>
      </c>
      <c r="C11" s="34" t="s">
        <v>33</v>
      </c>
      <c r="D11" s="28" t="s">
        <v>9</v>
      </c>
      <c r="E11" s="25">
        <v>0.8</v>
      </c>
      <c r="F11" s="29">
        <v>120000</v>
      </c>
      <c r="G11" s="22">
        <v>120000</v>
      </c>
    </row>
    <row r="12" spans="1:9" ht="15.75" thickBot="1" x14ac:dyDescent="0.3">
      <c r="A12" s="4">
        <f>SUBTOTAL(103,B8:B11)</f>
        <v>4</v>
      </c>
      <c r="B12" s="5"/>
      <c r="C12" s="5"/>
      <c r="D12" s="5"/>
      <c r="E12" s="6"/>
      <c r="F12" s="7"/>
      <c r="G12" s="8">
        <f>SUM(G8:G11)</f>
        <v>455000</v>
      </c>
    </row>
    <row r="13" spans="1:9" ht="15.75" thickBot="1" x14ac:dyDescent="0.3">
      <c r="A13" s="3" t="s">
        <v>14</v>
      </c>
    </row>
    <row r="14" spans="1:9" x14ac:dyDescent="0.25">
      <c r="A14" s="15"/>
      <c r="B14" s="16"/>
      <c r="C14" s="16"/>
      <c r="D14" s="16"/>
      <c r="E14" s="16"/>
      <c r="F14" s="16"/>
      <c r="G14" s="16"/>
      <c r="H14" s="16"/>
    </row>
    <row r="15" spans="1:9" x14ac:dyDescent="0.25">
      <c r="A15" s="15" t="s">
        <v>4</v>
      </c>
      <c r="B15" s="16"/>
      <c r="C15" s="16"/>
      <c r="D15" s="16"/>
      <c r="E15" s="16"/>
      <c r="F15" s="16"/>
      <c r="G15" s="16"/>
      <c r="H15" s="16" t="s">
        <v>5</v>
      </c>
    </row>
    <row r="16" spans="1:9" x14ac:dyDescent="0.25">
      <c r="A16" s="15" t="s">
        <v>8</v>
      </c>
      <c r="B16" s="35" t="s">
        <v>37</v>
      </c>
      <c r="C16" s="16"/>
      <c r="D16" s="16"/>
      <c r="E16" s="37">
        <v>0.8</v>
      </c>
      <c r="F16" s="16"/>
      <c r="G16" s="16"/>
      <c r="H16" s="16" t="s">
        <v>5</v>
      </c>
    </row>
    <row r="17" spans="1:8" x14ac:dyDescent="0.25">
      <c r="A17" s="15" t="s">
        <v>9</v>
      </c>
      <c r="B17" s="17" t="s">
        <v>6</v>
      </c>
      <c r="C17" s="17"/>
      <c r="D17" s="17"/>
      <c r="E17" s="37">
        <v>0.8</v>
      </c>
      <c r="F17" s="18"/>
      <c r="G17" s="19"/>
      <c r="H17" s="16" t="s">
        <v>5</v>
      </c>
    </row>
    <row r="18" spans="1:8" x14ac:dyDescent="0.25">
      <c r="A18" s="15" t="s">
        <v>10</v>
      </c>
      <c r="B18" s="17" t="s">
        <v>7</v>
      </c>
      <c r="C18" s="17"/>
      <c r="D18" s="17"/>
      <c r="E18" s="37">
        <v>0.8</v>
      </c>
      <c r="F18" s="18"/>
      <c r="G18" s="19"/>
      <c r="H18" s="16" t="s">
        <v>12</v>
      </c>
    </row>
    <row r="19" spans="1:8" x14ac:dyDescent="0.25">
      <c r="A19" s="15" t="s">
        <v>11</v>
      </c>
      <c r="B19" s="36" t="s">
        <v>36</v>
      </c>
      <c r="E19" s="38">
        <v>0.75</v>
      </c>
    </row>
    <row r="22" spans="1:8" x14ac:dyDescent="0.25">
      <c r="A22" s="10"/>
      <c r="B22" s="11"/>
      <c r="C22" s="11"/>
      <c r="D22" s="11"/>
      <c r="E22" s="12"/>
      <c r="F22" s="13"/>
      <c r="G22" s="14"/>
      <c r="H22" s="14"/>
    </row>
    <row r="29" spans="1:8" x14ac:dyDescent="0.25">
      <c r="A29" s="31"/>
      <c r="B29" s="31"/>
      <c r="C29" s="31"/>
      <c r="D29" s="31"/>
      <c r="E29" s="31"/>
      <c r="F29" s="31"/>
      <c r="G29" s="31"/>
      <c r="H29" s="31"/>
    </row>
    <row r="36" spans="1:1" x14ac:dyDescent="0.25">
      <c r="A36" s="15" t="s">
        <v>4</v>
      </c>
    </row>
    <row r="37" spans="1:1" x14ac:dyDescent="0.25">
      <c r="A37" s="15" t="s">
        <v>8</v>
      </c>
    </row>
    <row r="38" spans="1:1" x14ac:dyDescent="0.25">
      <c r="A38" s="15" t="s">
        <v>9</v>
      </c>
    </row>
    <row r="39" spans="1:1" x14ac:dyDescent="0.25">
      <c r="A39" s="15" t="s">
        <v>10</v>
      </c>
    </row>
    <row r="40" spans="1:1" x14ac:dyDescent="0.25">
      <c r="A40" s="20" t="s">
        <v>11</v>
      </c>
    </row>
    <row r="41" spans="1:1" x14ac:dyDescent="0.25">
      <c r="A41" s="20"/>
    </row>
    <row r="44" spans="1:1" x14ac:dyDescent="0.25">
      <c r="A44" s="9"/>
    </row>
    <row r="51" spans="1:1" x14ac:dyDescent="0.25">
      <c r="A51" s="31"/>
    </row>
  </sheetData>
  <mergeCells count="5">
    <mergeCell ref="A3:I3"/>
    <mergeCell ref="A4:I4"/>
    <mergeCell ref="A6:A7"/>
    <mergeCell ref="B6:C6"/>
    <mergeCell ref="G6:I6"/>
  </mergeCells>
  <conditionalFormatting sqref="A44">
    <cfRule type="expression" dxfId="3" priority="87" stopIfTrue="1">
      <formula>$FI44=TRUE</formula>
    </cfRule>
    <cfRule type="expression" dxfId="2" priority="88" stopIfTrue="1">
      <formula>$FJ44=TRUE</formula>
    </cfRule>
  </conditionalFormatting>
  <conditionalFormatting sqref="A8:A11">
    <cfRule type="expression" dxfId="1" priority="1" stopIfTrue="1">
      <formula>$FE8=TRUE</formula>
    </cfRule>
    <cfRule type="expression" dxfId="0" priority="2" stopIfTrue="1">
      <formula>$FF8=TRUE</formula>
    </cfRule>
  </conditionalFormatting>
  <dataValidations count="3">
    <dataValidation type="list" allowBlank="1" showInputMessage="1" showErrorMessage="1" sqref="E22">
      <formula1>"A5,A6,A7"</formula1>
    </dataValidation>
    <dataValidation type="list" allowBlank="1" showInputMessage="1" showErrorMessage="1" sqref="E20 E12:E13">
      <formula1>"A1,A2,A3,A4,A5"</formula1>
    </dataValidation>
    <dataValidation type="list" allowBlank="1" showInputMessage="1" showErrorMessage="1" sqref="D8:D11">
      <formula1>"A1,A2,A3,A4"</formula1>
    </dataValidation>
  </dataValidations>
  <pageMargins left="0.7" right="0.7" top="0.75" bottom="0.75" header="0.3" footer="0.3"/>
  <pageSetup paperSize="9" scale="63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DE5CCA28-5D40-4910-A371-E3A273C161FD}"/>
</file>

<file path=customXml/itemProps2.xml><?xml version="1.0" encoding="utf-8"?>
<ds:datastoreItem xmlns:ds="http://schemas.openxmlformats.org/officeDocument/2006/customXml" ds:itemID="{CC173E72-0220-46B2-8507-D9C6DA451EA1}"/>
</file>

<file path=customXml/itemProps3.xml><?xml version="1.0" encoding="utf-8"?>
<ds:datastoreItem xmlns:ds="http://schemas.openxmlformats.org/officeDocument/2006/customXml" ds:itemID="{CF234E6A-BA40-4641-A619-4973313BD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87. zasedání Rady Karlovarského kraje, které se uskutečnilo dne 27.06.2022 (k bodu č. 30)</dc:title>
  <dc:creator/>
  <cp:lastModifiedBy/>
  <dcterms:created xsi:type="dcterms:W3CDTF">2015-06-05T18:19:34Z</dcterms:created>
  <dcterms:modified xsi:type="dcterms:W3CDTF">2022-06-28T11:52:50Z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