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duben\76_rada_prilohy_220425\"/>
    </mc:Choice>
  </mc:AlternateContent>
  <bookViews>
    <workbookView xWindow="0" yWindow="0" windowWidth="28800" windowHeight="12300"/>
  </bookViews>
  <sheets>
    <sheet name="Sestava_207_RKK_anonym" sheetId="1" r:id="rId1"/>
  </sheets>
  <externalReferences>
    <externalReference r:id="rId2"/>
  </externalReferences>
  <definedNames>
    <definedName name="PM">[1]pracovni!$A$1:$A$8</definedName>
    <definedName name="Soulad">[1]pracovni!$B$1:$B$2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P18" i="1"/>
  <c r="O18" i="1"/>
  <c r="N18" i="1"/>
  <c r="M18" i="1"/>
  <c r="L18" i="1"/>
  <c r="K18" i="1"/>
  <c r="J18" i="1"/>
  <c r="I18" i="1"/>
  <c r="H18" i="1"/>
  <c r="G18" i="1"/>
  <c r="C3" i="1"/>
</calcChain>
</file>

<file path=xl/sharedStrings.xml><?xml version="1.0" encoding="utf-8"?>
<sst xmlns="http://schemas.openxmlformats.org/spreadsheetml/2006/main" count="74" uniqueCount="66">
  <si>
    <t>Příloha 1 - ANONYMIZOVANÁ</t>
  </si>
  <si>
    <t>Dotační program:</t>
  </si>
  <si>
    <t>Alokovaná částka (Kč):</t>
  </si>
  <si>
    <t>Identifikátor žádosti</t>
  </si>
  <si>
    <t>Pořadové číslo</t>
  </si>
  <si>
    <t>Žadatel</t>
  </si>
  <si>
    <t>IČO</t>
  </si>
  <si>
    <t>Město/obec</t>
  </si>
  <si>
    <t>Název projektu</t>
  </si>
  <si>
    <t>Požadované prostředky (Kč)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</si>
  <si>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</si>
  <si>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</si>
  <si>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</si>
  <si>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</si>
  <si>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</si>
  <si>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</si>
  <si>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</si>
  <si>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</si>
  <si>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</si>
  <si>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KUKVX009GL3F</t>
  </si>
  <si>
    <t>1</t>
  </si>
  <si>
    <t>Společnost pro ranou péči, z. s.</t>
  </si>
  <si>
    <t>Praha</t>
  </si>
  <si>
    <t>Relaxačně edukační pobyt pro rodiny dětí s autismem v Karlovarském kraji</t>
  </si>
  <si>
    <t>KUKVX009GNYQ</t>
  </si>
  <si>
    <t>2</t>
  </si>
  <si>
    <t>Oblastní spolek Českého červeného kříže Karlovy Vary</t>
  </si>
  <si>
    <t>Karlovy Vary</t>
  </si>
  <si>
    <t>Ošacovací středisko ČČK - charitativní a humanitární pomoc určená rodinám v nouzi</t>
  </si>
  <si>
    <t>KUKVX009GQVK</t>
  </si>
  <si>
    <t>3</t>
  </si>
  <si>
    <t>Generace KK, z. s.</t>
  </si>
  <si>
    <t>Cheb</t>
  </si>
  <si>
    <t>RC Přístav - Rodina v centru</t>
  </si>
  <si>
    <t>KUKVX009GRI6</t>
  </si>
  <si>
    <t>4</t>
  </si>
  <si>
    <t>" Dětský úsvit ", z. s.</t>
  </si>
  <si>
    <t>Františkovy Lázně</t>
  </si>
  <si>
    <t>PASování PARTNERSTVÍM</t>
  </si>
  <si>
    <t>KUKVX009GRSS</t>
  </si>
  <si>
    <t>5</t>
  </si>
  <si>
    <t>Centrum pro dítě a rodinu Valika, z. s.</t>
  </si>
  <si>
    <t>Horní Slavkov</t>
  </si>
  <si>
    <t>Pěstounství je fajn VI.</t>
  </si>
  <si>
    <t>KUKVX009GJU2</t>
  </si>
  <si>
    <t>6</t>
  </si>
  <si>
    <t>Síť pro rodinu, z.s.</t>
  </si>
  <si>
    <t>Síť pro rodinu v Karlovarském kraji 2022</t>
  </si>
  <si>
    <t>KUKVX009GTPT</t>
  </si>
  <si>
    <t>7</t>
  </si>
  <si>
    <t>Klubíčko Cheb, z. s.</t>
  </si>
  <si>
    <t>RODINA</t>
  </si>
  <si>
    <t>KUKVX009GSNA</t>
  </si>
  <si>
    <t>8</t>
  </si>
  <si>
    <t>Denní centrum Žirafa, z.s.</t>
  </si>
  <si>
    <t>Pohodové víkendy pro rodiny s  dětmi PAS.</t>
  </si>
  <si>
    <t>KUKVX009GUCF</t>
  </si>
  <si>
    <t>9</t>
  </si>
  <si>
    <t>Bludiště,z.s.</t>
  </si>
  <si>
    <t>Zdravá rodina 2022</t>
  </si>
  <si>
    <t>x</t>
  </si>
  <si>
    <t>RC Zvoneček, z.s.</t>
  </si>
  <si>
    <t>Nejdek</t>
  </si>
  <si>
    <t>Podpora volnočasových aktivit</t>
  </si>
  <si>
    <t>Celkem</t>
  </si>
  <si>
    <t>Poznámka: Schválení nulové částky dotace znamená neposkytnutí dotace.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</si>
</sst>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Border="1"/>
    <xf numFmtId="0" fontId="1" fillId="0" borderId="0" xfId="0" applyFont="1"/>
    <xf numFmtId="0" fontId="2" fillId="0" borderId="0" xfId="0" applyFont="1"/>
    <xf numFmtId="0" fontId="0" fillId="0" borderId="0" xfId="0" applyFill="1" applyBorder="1"/>
    <xf numFmtId="0" fontId="2" fillId="0" borderId="0" xfId="0" applyFont="1" applyAlignment="1">
      <alignment horizontal="left"/>
    </xf>
    <xf numFmtId="4" fontId="2" fillId="0" borderId="0" xfId="0" applyNumberFormat="1" applyFont="1" applyFill="1" applyAlignment="1">
      <alignment horizontal="right"/>
    </xf>
    <xf numFmtId="0" fontId="3" fillId="0" borderId="0" xfId="0" applyFont="1"/>
    <xf numFmtId="0" fontId="2" fillId="2" borderId="6" xfId="0" applyFont="1" applyFill="1" applyBorder="1" applyAlignment="1">
      <alignment horizontal="center" vertical="center" wrapText="1"/>
    </xf>
    <xf numFmtId="49" fontId="0" fillId="0" borderId="6" xfId="0" applyNumberFormat="1" applyBorder="1"/>
    <xf numFmtId="49" fontId="0" fillId="0" borderId="6" xfId="0" applyNumberFormat="1" applyBorder="1" applyAlignment="1">
      <alignment horizontal="center"/>
    </xf>
    <xf numFmtId="49" fontId="0" fillId="0" borderId="6" xfId="0" applyNumberFormat="1" applyBorder="1" applyAlignment="1">
      <alignment wrapText="1"/>
    </xf>
    <xf numFmtId="1" fontId="0" fillId="0" borderId="6" xfId="0" applyNumberFormat="1" applyBorder="1" applyAlignment="1">
      <alignment horizontal="left"/>
    </xf>
    <xf numFmtId="49" fontId="5" fillId="0" borderId="6" xfId="0" applyNumberFormat="1" applyFont="1" applyFill="1" applyBorder="1" applyAlignment="1">
      <alignment vertical="top" wrapText="1"/>
    </xf>
    <xf numFmtId="4" fontId="5" fillId="0" borderId="6" xfId="0" applyNumberFormat="1" applyFont="1" applyFill="1" applyBorder="1" applyAlignment="1">
      <alignment horizontal="right" vertical="center"/>
    </xf>
    <xf numFmtId="4" fontId="6" fillId="0" borderId="6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6" fillId="0" borderId="6" xfId="0" applyNumberFormat="1" applyFont="1" applyFill="1" applyBorder="1" applyAlignment="1">
      <alignment vertical="top" wrapText="1"/>
    </xf>
    <xf numFmtId="4" fontId="6" fillId="0" borderId="6" xfId="0" applyNumberFormat="1" applyFont="1" applyFill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/>
    </xf>
    <xf numFmtId="0" fontId="6" fillId="0" borderId="0" xfId="0" applyFont="1" applyFill="1" applyBorder="1"/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I.%20Grantov&#225;%20sch&#233;mata/4_Dotace%20kraje/2022/Soci&#225;lka/Rodina/SUMARIZACE_rodina_202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zace"/>
      <sheetName val="Sestava_207_RKK_anonym"/>
      <sheetName val="Sestava_207_RKK_never"/>
      <sheetName val="Sestava_207_ZKK_anonym"/>
      <sheetName val="Sestava_207_ZKK_never"/>
      <sheetName val="Sestava_207_zverejneni"/>
      <sheetName val="prehled_DT"/>
      <sheetName val="Checklisty"/>
      <sheetName val="pracovni"/>
    </sheetNames>
    <sheetDataSet>
      <sheetData sheetId="0">
        <row r="2">
          <cell r="D2" t="str">
            <v>Program na podporu rodiny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Jitka Lapešová</v>
          </cell>
          <cell r="B1" t="str">
            <v>Ano</v>
          </cell>
        </row>
        <row r="2">
          <cell r="A2" t="str">
            <v>Mojmír Kalvoda</v>
          </cell>
          <cell r="B2" t="str">
            <v>Ne</v>
          </cell>
        </row>
        <row r="3">
          <cell r="A3" t="str">
            <v>Agáta Holá</v>
          </cell>
        </row>
        <row r="4">
          <cell r="A4" t="str">
            <v>Michal Mottl</v>
          </cell>
        </row>
        <row r="5">
          <cell r="A5" t="str">
            <v>Kamila Caháková</v>
          </cell>
        </row>
        <row r="6">
          <cell r="A6" t="str">
            <v>Václav Boháč</v>
          </cell>
        </row>
        <row r="7">
          <cell r="A7" t="str">
            <v>Eva Dolívková</v>
          </cell>
        </row>
        <row r="8">
          <cell r="A8" t="str">
            <v>Petra Krajčovičová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29"/>
  <sheetViews>
    <sheetView tabSelected="1" zoomScaleNormal="100" workbookViewId="0">
      <selection activeCell="X14" sqref="X14"/>
    </sheetView>
  </sheetViews>
  <sheetFormatPr defaultColWidth="9.140625" defaultRowHeight="15" x14ac:dyDescent="0.25"/>
  <cols>
    <col min="1" max="1" width="14.7109375" style="4" customWidth="1"/>
    <col min="2" max="2" width="9.7109375" style="4" customWidth="1"/>
    <col min="3" max="3" width="18.7109375" style="4" customWidth="1"/>
    <col min="4" max="4" width="9.7109375" style="4" customWidth="1"/>
    <col min="5" max="5" width="15.7109375" style="4" customWidth="1"/>
    <col min="6" max="6" width="25.7109375" style="4" customWidth="1"/>
    <col min="7" max="8" width="12.7109375" style="4" customWidth="1"/>
    <col min="9" max="9" width="4.140625" style="4" hidden="1" customWidth="1"/>
    <col min="10" max="10" width="5.28515625" style="4" hidden="1" customWidth="1"/>
    <col min="11" max="11" width="8.7109375" style="4" hidden="1" customWidth="1"/>
    <col min="12" max="12" width="12.7109375" style="4" customWidth="1"/>
    <col min="13" max="13" width="4.140625" style="4" hidden="1" customWidth="1"/>
    <col min="14" max="14" width="5.28515625" style="4" hidden="1" customWidth="1"/>
    <col min="15" max="15" width="8.7109375" style="4" hidden="1" customWidth="1"/>
    <col min="16" max="17" width="12.7109375" style="4" customWidth="1"/>
    <col min="18" max="16384" width="9.140625" style="4"/>
  </cols>
  <sheetData>
    <row r="1" spans="1:17" s="1" customFormat="1" x14ac:dyDescent="0.25">
      <c r="A1" s="1">
        <v>0</v>
      </c>
      <c r="B1" s="2">
        <v>1</v>
      </c>
      <c r="C1" s="2">
        <v>2</v>
      </c>
      <c r="D1" s="1">
        <v>3</v>
      </c>
      <c r="E1" s="2">
        <v>4</v>
      </c>
      <c r="F1" s="2">
        <v>5</v>
      </c>
      <c r="G1" s="1">
        <v>6</v>
      </c>
      <c r="H1" s="2">
        <v>7</v>
      </c>
      <c r="I1" s="2">
        <v>8</v>
      </c>
      <c r="J1" s="1">
        <v>9</v>
      </c>
      <c r="K1" s="2">
        <v>10</v>
      </c>
      <c r="L1" s="2">
        <v>11</v>
      </c>
      <c r="M1" s="1">
        <v>12</v>
      </c>
      <c r="N1" s="2">
        <v>13</v>
      </c>
      <c r="O1" s="2">
        <v>14</v>
      </c>
      <c r="P1" s="1">
        <v>15</v>
      </c>
      <c r="Q1" s="2">
        <v>16</v>
      </c>
    </row>
    <row r="2" spans="1:17" x14ac:dyDescent="0.25">
      <c r="A2" s="3" t="s">
        <v>0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x14ac:dyDescent="0.25">
      <c r="A3" s="3" t="s">
        <v>1</v>
      </c>
      <c r="B3" s="3"/>
      <c r="C3" s="5" t="str">
        <f>[1]sumarizace!D2</f>
        <v>Program na podporu rodiny</v>
      </c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1:17" x14ac:dyDescent="0.25">
      <c r="A4" s="27" t="s">
        <v>2</v>
      </c>
      <c r="B4" s="28"/>
      <c r="C4" s="6">
        <v>430000</v>
      </c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1:17" x14ac:dyDescent="0.25">
      <c r="A5" s="3"/>
      <c r="B5" s="3"/>
      <c r="C5" s="7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7" x14ac:dyDescent="0.25">
      <c r="A6" s="25" t="s">
        <v>3</v>
      </c>
      <c r="B6" s="25" t="s">
        <v>4</v>
      </c>
      <c r="C6" s="25" t="s">
        <v>5</v>
      </c>
      <c r="D6" s="25" t="s">
        <v>6</v>
      </c>
      <c r="E6" s="25" t="s">
        <v>7</v>
      </c>
      <c r="F6" s="29" t="s">
        <v>8</v>
      </c>
      <c r="G6" s="29" t="s">
        <v>9</v>
      </c>
      <c r="H6" s="25" t="s">
        <v>10</v>
      </c>
      <c r="I6" s="31" t="s">
        <v>11</v>
      </c>
      <c r="J6" s="32"/>
      <c r="K6" s="33"/>
      <c r="L6" s="25" t="s">
        <v>12</v>
      </c>
      <c r="M6" s="31" t="s">
        <v>13</v>
      </c>
      <c r="N6" s="32"/>
      <c r="O6" s="33"/>
      <c r="P6" s="25" t="s">
        <v>14</v>
      </c>
      <c r="Q6" s="25" t="s">
        <v>15</v>
      </c>
    </row>
    <row r="7" spans="1:17" ht="42.75" customHeight="1" x14ac:dyDescent="0.25">
      <c r="A7" s="26"/>
      <c r="B7" s="26"/>
      <c r="C7" s="26"/>
      <c r="D7" s="26"/>
      <c r="E7" s="26"/>
      <c r="F7" s="30"/>
      <c r="G7" s="30"/>
      <c r="H7" s="26"/>
      <c r="I7" s="8" t="s">
        <v>16</v>
      </c>
      <c r="J7" s="8" t="s">
        <v>17</v>
      </c>
      <c r="K7" s="8" t="s">
        <v>18</v>
      </c>
      <c r="L7" s="26"/>
      <c r="M7" s="8" t="s">
        <v>16</v>
      </c>
      <c r="N7" s="8" t="s">
        <v>17</v>
      </c>
      <c r="O7" s="8" t="s">
        <v>18</v>
      </c>
      <c r="P7" s="26"/>
      <c r="Q7" s="26"/>
    </row>
    <row r="8" spans="1:17" s="16" customFormat="1" ht="38.25" x14ac:dyDescent="0.25">
      <c r="A8" s="9" t="s">
        <v>19</v>
      </c>
      <c r="B8" s="10" t="s">
        <v>20</v>
      </c>
      <c r="C8" s="11" t="s">
        <v>21</v>
      </c>
      <c r="D8" s="12">
        <v>67363610</v>
      </c>
      <c r="E8" s="9" t="s">
        <v>22</v>
      </c>
      <c r="F8" s="13" t="s">
        <v>23</v>
      </c>
      <c r="G8" s="14">
        <v>73800</v>
      </c>
      <c r="H8" s="14">
        <v>73800</v>
      </c>
      <c r="I8" s="15"/>
      <c r="J8" s="15"/>
      <c r="K8" s="15"/>
      <c r="L8" s="15"/>
      <c r="M8" s="15"/>
      <c r="N8" s="15"/>
      <c r="O8" s="15"/>
      <c r="P8" s="14">
        <v>73800</v>
      </c>
      <c r="Q8" s="15"/>
    </row>
    <row r="9" spans="1:17" s="16" customFormat="1" ht="46.5" customHeight="1" x14ac:dyDescent="0.25">
      <c r="A9" s="9" t="s">
        <v>24</v>
      </c>
      <c r="B9" s="10" t="s">
        <v>25</v>
      </c>
      <c r="C9" s="11" t="s">
        <v>26</v>
      </c>
      <c r="D9" s="12">
        <v>425966</v>
      </c>
      <c r="E9" s="9" t="s">
        <v>27</v>
      </c>
      <c r="F9" s="13" t="s">
        <v>28</v>
      </c>
      <c r="G9" s="14">
        <v>70000</v>
      </c>
      <c r="H9" s="14">
        <v>0</v>
      </c>
      <c r="I9" s="15"/>
      <c r="J9" s="15"/>
      <c r="K9" s="15"/>
      <c r="L9" s="15"/>
      <c r="M9" s="15"/>
      <c r="N9" s="15"/>
      <c r="O9" s="15"/>
      <c r="P9" s="14">
        <v>0</v>
      </c>
      <c r="Q9" s="15"/>
    </row>
    <row r="10" spans="1:17" s="16" customFormat="1" x14ac:dyDescent="0.25">
      <c r="A10" s="9" t="s">
        <v>29</v>
      </c>
      <c r="B10" s="10" t="s">
        <v>30</v>
      </c>
      <c r="C10" s="11" t="s">
        <v>31</v>
      </c>
      <c r="D10" s="12">
        <v>4795725</v>
      </c>
      <c r="E10" s="9" t="s">
        <v>32</v>
      </c>
      <c r="F10" s="13" t="s">
        <v>33</v>
      </c>
      <c r="G10" s="14">
        <v>70000</v>
      </c>
      <c r="H10" s="14">
        <v>43800</v>
      </c>
      <c r="I10" s="15"/>
      <c r="J10" s="15"/>
      <c r="K10" s="15"/>
      <c r="L10" s="15"/>
      <c r="M10" s="15"/>
      <c r="N10" s="15"/>
      <c r="O10" s="15"/>
      <c r="P10" s="14">
        <v>43800</v>
      </c>
      <c r="Q10" s="15"/>
    </row>
    <row r="11" spans="1:17" s="16" customFormat="1" ht="30.75" customHeight="1" x14ac:dyDescent="0.25">
      <c r="A11" s="9" t="s">
        <v>34</v>
      </c>
      <c r="B11" s="10" t="s">
        <v>35</v>
      </c>
      <c r="C11" s="11" t="s">
        <v>36</v>
      </c>
      <c r="D11" s="12">
        <v>7111223</v>
      </c>
      <c r="E11" s="9" t="s">
        <v>37</v>
      </c>
      <c r="F11" s="13" t="s">
        <v>38</v>
      </c>
      <c r="G11" s="14">
        <v>95000</v>
      </c>
      <c r="H11" s="14">
        <v>95000</v>
      </c>
      <c r="I11" s="15"/>
      <c r="J11" s="15"/>
      <c r="K11" s="15"/>
      <c r="L11" s="15"/>
      <c r="M11" s="15"/>
      <c r="N11" s="15"/>
      <c r="O11" s="15"/>
      <c r="P11" s="14">
        <v>95000</v>
      </c>
      <c r="Q11" s="15"/>
    </row>
    <row r="12" spans="1:17" s="16" customFormat="1" ht="29.25" customHeight="1" x14ac:dyDescent="0.25">
      <c r="A12" s="9" t="s">
        <v>39</v>
      </c>
      <c r="B12" s="10" t="s">
        <v>40</v>
      </c>
      <c r="C12" s="11" t="s">
        <v>41</v>
      </c>
      <c r="D12" s="12">
        <v>1794710</v>
      </c>
      <c r="E12" s="9" t="s">
        <v>42</v>
      </c>
      <c r="F12" s="13" t="s">
        <v>43</v>
      </c>
      <c r="G12" s="14">
        <v>70000</v>
      </c>
      <c r="H12" s="14">
        <v>43800</v>
      </c>
      <c r="I12" s="15"/>
      <c r="J12" s="15"/>
      <c r="K12" s="15"/>
      <c r="L12" s="15"/>
      <c r="M12" s="15"/>
      <c r="N12" s="15"/>
      <c r="O12" s="15"/>
      <c r="P12" s="14">
        <v>43800</v>
      </c>
      <c r="Q12" s="15"/>
    </row>
    <row r="13" spans="1:17" s="16" customFormat="1" ht="33" customHeight="1" x14ac:dyDescent="0.25">
      <c r="A13" s="9" t="s">
        <v>44</v>
      </c>
      <c r="B13" s="10" t="s">
        <v>45</v>
      </c>
      <c r="C13" s="11" t="s">
        <v>46</v>
      </c>
      <c r="D13" s="12">
        <v>26545136</v>
      </c>
      <c r="E13" s="9" t="s">
        <v>22</v>
      </c>
      <c r="F13" s="13" t="s">
        <v>47</v>
      </c>
      <c r="G13" s="14">
        <v>45126</v>
      </c>
      <c r="H13" s="14">
        <v>0</v>
      </c>
      <c r="I13" s="15"/>
      <c r="J13" s="15"/>
      <c r="K13" s="15"/>
      <c r="L13" s="15"/>
      <c r="M13" s="15"/>
      <c r="N13" s="15"/>
      <c r="O13" s="15"/>
      <c r="P13" s="14">
        <v>0</v>
      </c>
      <c r="Q13" s="15"/>
    </row>
    <row r="14" spans="1:17" s="16" customFormat="1" ht="29.25" customHeight="1" x14ac:dyDescent="0.25">
      <c r="A14" s="9" t="s">
        <v>48</v>
      </c>
      <c r="B14" s="10" t="s">
        <v>49</v>
      </c>
      <c r="C14" s="11" t="s">
        <v>50</v>
      </c>
      <c r="D14" s="12">
        <v>70848823</v>
      </c>
      <c r="E14" s="9" t="s">
        <v>32</v>
      </c>
      <c r="F14" s="13" t="s">
        <v>51</v>
      </c>
      <c r="G14" s="14">
        <v>70000</v>
      </c>
      <c r="H14" s="14">
        <v>43800</v>
      </c>
      <c r="I14" s="15"/>
      <c r="J14" s="15"/>
      <c r="K14" s="15"/>
      <c r="L14" s="15"/>
      <c r="M14" s="15"/>
      <c r="N14" s="15"/>
      <c r="O14" s="15"/>
      <c r="P14" s="14">
        <v>43800</v>
      </c>
      <c r="Q14" s="15"/>
    </row>
    <row r="15" spans="1:17" s="16" customFormat="1" ht="30" x14ac:dyDescent="0.25">
      <c r="A15" s="9" t="s">
        <v>52</v>
      </c>
      <c r="B15" s="10" t="s">
        <v>53</v>
      </c>
      <c r="C15" s="11" t="s">
        <v>54</v>
      </c>
      <c r="D15" s="12">
        <v>26990075</v>
      </c>
      <c r="E15" s="9" t="s">
        <v>27</v>
      </c>
      <c r="F15" s="13" t="s">
        <v>55</v>
      </c>
      <c r="G15" s="14">
        <v>86160</v>
      </c>
      <c r="H15" s="14">
        <v>86160</v>
      </c>
      <c r="I15" s="15"/>
      <c r="J15" s="15"/>
      <c r="K15" s="15"/>
      <c r="L15" s="15"/>
      <c r="M15" s="15"/>
      <c r="N15" s="15"/>
      <c r="O15" s="15"/>
      <c r="P15" s="14">
        <v>86160</v>
      </c>
      <c r="Q15" s="15"/>
    </row>
    <row r="16" spans="1:17" s="16" customFormat="1" x14ac:dyDescent="0.25">
      <c r="A16" s="9" t="s">
        <v>56</v>
      </c>
      <c r="B16" s="10" t="s">
        <v>57</v>
      </c>
      <c r="C16" s="11" t="s">
        <v>58</v>
      </c>
      <c r="D16" s="12">
        <v>22771328</v>
      </c>
      <c r="E16" s="9" t="s">
        <v>27</v>
      </c>
      <c r="F16" s="13" t="s">
        <v>59</v>
      </c>
      <c r="G16" s="14">
        <v>69750</v>
      </c>
      <c r="H16" s="14">
        <v>43600</v>
      </c>
      <c r="I16" s="15"/>
      <c r="J16" s="15"/>
      <c r="K16" s="15"/>
      <c r="L16" s="15"/>
      <c r="M16" s="15"/>
      <c r="N16" s="15"/>
      <c r="O16" s="15"/>
      <c r="P16" s="14">
        <v>43600</v>
      </c>
      <c r="Q16" s="15"/>
    </row>
    <row r="17" spans="1:17" s="16" customFormat="1" ht="25.5" x14ac:dyDescent="0.25">
      <c r="A17" s="9" t="s">
        <v>60</v>
      </c>
      <c r="B17" s="10" t="s">
        <v>60</v>
      </c>
      <c r="C17" s="11" t="s">
        <v>61</v>
      </c>
      <c r="D17" s="12">
        <v>26616912</v>
      </c>
      <c r="E17" s="9" t="s">
        <v>62</v>
      </c>
      <c r="F17" s="13" t="s">
        <v>63</v>
      </c>
      <c r="G17" s="14">
        <v>70000</v>
      </c>
      <c r="H17" s="14">
        <v>0</v>
      </c>
      <c r="I17" s="15"/>
      <c r="J17" s="15"/>
      <c r="K17" s="15"/>
      <c r="L17" s="15"/>
      <c r="M17" s="15"/>
      <c r="N17" s="15"/>
      <c r="O17" s="15"/>
      <c r="P17" s="14">
        <v>0</v>
      </c>
      <c r="Q17" s="15"/>
    </row>
    <row r="18" spans="1:17" s="16" customFormat="1" x14ac:dyDescent="0.25">
      <c r="A18" s="9"/>
      <c r="B18" s="10"/>
      <c r="C18" s="11"/>
      <c r="D18" s="12"/>
      <c r="E18" s="9"/>
      <c r="F18" s="17" t="s">
        <v>64</v>
      </c>
      <c r="G18" s="18">
        <f>SUM(G8:G17)</f>
        <v>719836</v>
      </c>
      <c r="H18" s="18">
        <f t="shared" ref="H18:Q18" si="0">SUM(H8:H17)</f>
        <v>429960</v>
      </c>
      <c r="I18" s="18">
        <f t="shared" si="0"/>
        <v>0</v>
      </c>
      <c r="J18" s="18">
        <f t="shared" si="0"/>
        <v>0</v>
      </c>
      <c r="K18" s="18">
        <f t="shared" si="0"/>
        <v>0</v>
      </c>
      <c r="L18" s="18">
        <f t="shared" si="0"/>
        <v>0</v>
      </c>
      <c r="M18" s="18">
        <f t="shared" si="0"/>
        <v>0</v>
      </c>
      <c r="N18" s="18">
        <f t="shared" si="0"/>
        <v>0</v>
      </c>
      <c r="O18" s="18">
        <f t="shared" si="0"/>
        <v>0</v>
      </c>
      <c r="P18" s="18">
        <f t="shared" si="0"/>
        <v>429960</v>
      </c>
      <c r="Q18" s="18">
        <f t="shared" si="0"/>
        <v>0</v>
      </c>
    </row>
    <row r="19" spans="1:17" s="16" customFormat="1" x14ac:dyDescent="0.25">
      <c r="A19"/>
      <c r="B19"/>
      <c r="C19"/>
      <c r="D19"/>
      <c r="E19"/>
      <c r="F19" s="19"/>
      <c r="G19" s="19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7" s="16" customFormat="1" ht="14.25" x14ac:dyDescent="0.2">
      <c r="A20" s="21"/>
      <c r="B20" s="21"/>
      <c r="C20" s="21"/>
      <c r="D20" s="21"/>
      <c r="E20" s="21"/>
      <c r="F20" s="22" t="s">
        <v>65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1:17" s="16" customFormat="1" ht="12.7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17" x14ac:dyDescent="0.25">
      <c r="F22" s="23"/>
      <c r="G22" s="23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21" customFormat="1" ht="14.25" x14ac:dyDescent="0.2">
      <c r="F24" s="22"/>
    </row>
    <row r="25" spans="1:17" s="21" customFormat="1" ht="12.75" x14ac:dyDescent="0.2"/>
    <row r="26" spans="1:17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5" customHeight="1" x14ac:dyDescent="0.25"/>
    <row r="28" spans="1:17" ht="15" customHeight="1" x14ac:dyDescent="0.25"/>
    <row r="29" spans="1:17" ht="15" customHeight="1" x14ac:dyDescent="0.25"/>
  </sheetData>
  <mergeCells count="14">
    <mergeCell ref="P6:P7"/>
    <mergeCell ref="Q6:Q7"/>
    <mergeCell ref="F6:F7"/>
    <mergeCell ref="G6:G7"/>
    <mergeCell ref="H6:H7"/>
    <mergeCell ref="I6:K6"/>
    <mergeCell ref="L6:L7"/>
    <mergeCell ref="M6:O6"/>
    <mergeCell ref="E6:E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052EBA-6725-47D4-A578-AA476BA0A853}"/>
</file>

<file path=customXml/itemProps2.xml><?xml version="1.0" encoding="utf-8"?>
<ds:datastoreItem xmlns:ds="http://schemas.openxmlformats.org/officeDocument/2006/customXml" ds:itemID="{A30140B6-1C2B-494C-BEF8-6875B387C703}"/>
</file>

<file path=customXml/itemProps3.xml><?xml version="1.0" encoding="utf-8"?>
<ds:datastoreItem xmlns:ds="http://schemas.openxmlformats.org/officeDocument/2006/customXml" ds:itemID="{B77711F6-DB98-481D-BB23-6BECA2D01D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76. zasedání Rady Karlovarského kraje, které se uskutečnilo dne 25.04.2022 (k bodu č. 45)</dc:title>
  <dc:creator>Mottl Michal</dc:creator>
  <cp:lastModifiedBy>Kroupová Petra</cp:lastModifiedBy>
  <dcterms:created xsi:type="dcterms:W3CDTF">2022-01-28T08:44:23Z</dcterms:created>
  <dcterms:modified xsi:type="dcterms:W3CDTF">2022-04-26T10:04:33Z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