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8800" windowHeight="11970"/>
  </bookViews>
  <sheets>
    <sheet name="PO kultur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1" i="2"/>
  <c r="D8" i="2"/>
  <c r="D23" i="2"/>
  <c r="D13" i="2"/>
  <c r="D22" i="2" l="1"/>
  <c r="D9" i="2"/>
  <c r="D30" i="2"/>
  <c r="D31" i="2" s="1"/>
  <c r="C31" i="2"/>
  <c r="B31" i="2"/>
  <c r="C24" i="2" l="1"/>
  <c r="B24" i="2"/>
  <c r="D7" i="2" l="1"/>
  <c r="C14" i="2" l="1"/>
  <c r="D14" i="2"/>
  <c r="B14" i="2"/>
  <c r="B11" i="2" l="1"/>
  <c r="C11" i="2"/>
  <c r="D24" i="2" l="1"/>
  <c r="D11" i="2" l="1"/>
</calcChain>
</file>

<file path=xl/sharedStrings.xml><?xml version="1.0" encoding="utf-8"?>
<sst xmlns="http://schemas.openxmlformats.org/spreadsheetml/2006/main" count="32" uniqueCount="18">
  <si>
    <t>Název organizace</t>
  </si>
  <si>
    <t>Celkem</t>
  </si>
  <si>
    <t>Odpisy z hlavní činnosti</t>
  </si>
  <si>
    <t>Rozdíl</t>
  </si>
  <si>
    <t>Nový odpisový plán</t>
  </si>
  <si>
    <t>Muzeum Cheb, p.o. KK</t>
  </si>
  <si>
    <t>Odpisy z  investičního transferu - účet 403</t>
  </si>
  <si>
    <t>Příloha č. 2</t>
  </si>
  <si>
    <t>Původní odpisy</t>
  </si>
  <si>
    <t>Zvýšení příspěvku a zároveň zvýšení odvodu z fondu investic</t>
  </si>
  <si>
    <t>Krajská knihovna Karlovy Vary</t>
  </si>
  <si>
    <t>Snížení příspěvku a zároveň snížení odvodu z fondu investic</t>
  </si>
  <si>
    <t>Muzeum Karlovy Vary, p.o. KK</t>
  </si>
  <si>
    <t>Muzeum Cheb, p. o. KK</t>
  </si>
  <si>
    <t>Muzeum Karlovy Vary, p.o.</t>
  </si>
  <si>
    <t>Odpisy  z hospodářské činnosti</t>
  </si>
  <si>
    <t>Galerie 4 - galerie fotografie, p. o. KK</t>
  </si>
  <si>
    <t>Galerie výtvarného umění v Chebu, p. o.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</si>
</sst>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"/>
  </numFmts>
  <fonts count="7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D9"/>
        <bgColor rgb="FFCDDBEB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61">
    <xf numFmtId="0" fontId="0" fillId="0" borderId="0" xfId="0"/>
    <xf numFmtId="3" fontId="1" fillId="0" borderId="0" xfId="0" applyNumberFormat="1" applyFont="1"/>
    <xf numFmtId="0" fontId="1" fillId="0" borderId="0" xfId="0" applyFont="1" applyBorder="1"/>
    <xf numFmtId="0" fontId="1" fillId="0" borderId="0" xfId="0" applyFont="1"/>
    <xf numFmtId="3" fontId="1" fillId="0" borderId="9" xfId="0" applyNumberFormat="1" applyFont="1" applyBorder="1"/>
    <xf numFmtId="0" fontId="4" fillId="3" borderId="10" xfId="0" applyFont="1" applyFill="1" applyBorder="1" applyAlignment="1"/>
    <xf numFmtId="0" fontId="4" fillId="2" borderId="10" xfId="0" applyFont="1" applyFill="1" applyBorder="1" applyAlignment="1"/>
    <xf numFmtId="3" fontId="4" fillId="3" borderId="10" xfId="0" applyNumberFormat="1" applyFont="1" applyFill="1" applyBorder="1" applyAlignment="1"/>
    <xf numFmtId="3" fontId="4" fillId="3" borderId="6" xfId="0" applyNumberFormat="1" applyFont="1" applyFill="1" applyBorder="1" applyAlignment="1"/>
    <xf numFmtId="3" fontId="4" fillId="2" borderId="10" xfId="0" applyNumberFormat="1" applyFont="1" applyFill="1" applyBorder="1" applyAlignment="1"/>
    <xf numFmtId="3" fontId="4" fillId="3" borderId="14" xfId="0" applyNumberFormat="1" applyFont="1" applyFill="1" applyBorder="1" applyAlignment="1"/>
    <xf numFmtId="3" fontId="4" fillId="2" borderId="14" xfId="0" applyNumberFormat="1" applyFont="1" applyFill="1" applyBorder="1" applyAlignment="1"/>
    <xf numFmtId="3" fontId="1" fillId="0" borderId="13" xfId="0" applyNumberFormat="1" applyFont="1" applyBorder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7" xfId="0" applyFont="1" applyFill="1" applyBorder="1"/>
    <xf numFmtId="0" fontId="1" fillId="0" borderId="11" xfId="0" applyFont="1" applyFill="1" applyBorder="1"/>
    <xf numFmtId="3" fontId="1" fillId="0" borderId="2" xfId="0" applyNumberFormat="1" applyFont="1" applyBorder="1"/>
    <xf numFmtId="0" fontId="1" fillId="0" borderId="2" xfId="0" applyFont="1" applyFill="1" applyBorder="1"/>
    <xf numFmtId="0" fontId="1" fillId="0" borderId="2" xfId="2" applyFont="1" applyBorder="1" applyAlignment="1">
      <alignment vertical="center"/>
    </xf>
    <xf numFmtId="0" fontId="4" fillId="4" borderId="10" xfId="1" applyFont="1" applyFill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1" fillId="5" borderId="13" xfId="0" applyFont="1" applyFill="1" applyBorder="1"/>
    <xf numFmtId="3" fontId="1" fillId="5" borderId="5" xfId="0" applyNumberFormat="1" applyFont="1" applyFill="1" applyBorder="1"/>
    <xf numFmtId="3" fontId="1" fillId="5" borderId="9" xfId="0" applyNumberFormat="1" applyFont="1" applyFill="1" applyBorder="1"/>
    <xf numFmtId="0" fontId="1" fillId="5" borderId="20" xfId="0" applyFont="1" applyFill="1" applyBorder="1"/>
    <xf numFmtId="3" fontId="1" fillId="5" borderId="20" xfId="0" applyNumberFormat="1" applyFont="1" applyFill="1" applyBorder="1"/>
    <xf numFmtId="3" fontId="1" fillId="5" borderId="19" xfId="0" applyNumberFormat="1" applyFont="1" applyFill="1" applyBorder="1"/>
    <xf numFmtId="3" fontId="1" fillId="5" borderId="21" xfId="0" applyNumberFormat="1" applyFont="1" applyFill="1" applyBorder="1"/>
    <xf numFmtId="0" fontId="1" fillId="5" borderId="17" xfId="0" applyFont="1" applyFill="1" applyBorder="1"/>
    <xf numFmtId="3" fontId="1" fillId="5" borderId="13" xfId="0" applyNumberFormat="1" applyFont="1" applyFill="1" applyBorder="1"/>
    <xf numFmtId="0" fontId="1" fillId="5" borderId="1" xfId="0" applyFont="1" applyFill="1" applyBorder="1"/>
    <xf numFmtId="3" fontId="1" fillId="5" borderId="11" xfId="0" applyNumberFormat="1" applyFont="1" applyFill="1" applyBorder="1"/>
    <xf numFmtId="164" fontId="1" fillId="5" borderId="2" xfId="0" applyNumberFormat="1" applyFont="1" applyFill="1" applyBorder="1" applyAlignment="1"/>
    <xf numFmtId="164" fontId="1" fillId="0" borderId="5" xfId="0" applyNumberFormat="1" applyFont="1" applyBorder="1" applyAlignment="1"/>
    <xf numFmtId="165" fontId="1" fillId="0" borderId="5" xfId="0" applyNumberFormat="1" applyFont="1" applyBorder="1" applyAlignment="1"/>
    <xf numFmtId="3" fontId="4" fillId="0" borderId="18" xfId="0" applyNumberFormat="1" applyFont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rozp-tab." xfId="2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zoomScaleNormal="100" workbookViewId="0">
      <selection activeCell="G9" sqref="G9"/>
    </sheetView>
  </sheetViews>
  <sheetFormatPr defaultRowHeight="12.75" x14ac:dyDescent="0.2"/>
  <cols>
    <col min="1" max="1" width="35.7109375" customWidth="1"/>
    <col min="2" max="4" width="13.7109375" customWidth="1"/>
    <col min="5" max="5" width="9.140625" style="13"/>
  </cols>
  <sheetData>
    <row r="2" spans="1:4" x14ac:dyDescent="0.2">
      <c r="D2" s="14" t="s">
        <v>7</v>
      </c>
    </row>
    <row r="3" spans="1:4" ht="15" customHeight="1" thickBot="1" x14ac:dyDescent="0.25">
      <c r="A3" s="44" t="s">
        <v>2</v>
      </c>
      <c r="B3" s="44"/>
      <c r="C3" s="44"/>
      <c r="D3" s="44"/>
    </row>
    <row r="4" spans="1:4" ht="15" customHeight="1" x14ac:dyDescent="0.2">
      <c r="A4" s="45" t="s">
        <v>0</v>
      </c>
      <c r="B4" s="54" t="s">
        <v>8</v>
      </c>
      <c r="C4" s="56" t="s">
        <v>4</v>
      </c>
      <c r="D4" s="56" t="s">
        <v>3</v>
      </c>
    </row>
    <row r="5" spans="1:4" ht="15" customHeight="1" thickBot="1" x14ac:dyDescent="0.25">
      <c r="A5" s="46"/>
      <c r="B5" s="55"/>
      <c r="C5" s="57"/>
      <c r="D5" s="57"/>
    </row>
    <row r="6" spans="1:4" ht="15" customHeight="1" thickBot="1" x14ac:dyDescent="0.25">
      <c r="A6" s="58" t="s">
        <v>9</v>
      </c>
      <c r="B6" s="59"/>
      <c r="C6" s="59"/>
      <c r="D6" s="60"/>
    </row>
    <row r="7" spans="1:4" ht="15" customHeight="1" x14ac:dyDescent="0.2">
      <c r="A7" s="18" t="s">
        <v>16</v>
      </c>
      <c r="B7" s="17">
        <v>777000</v>
      </c>
      <c r="C7" s="17">
        <v>780000</v>
      </c>
      <c r="D7" s="4">
        <f t="shared" ref="D7:D9" si="0">C7-B7</f>
        <v>3000</v>
      </c>
    </row>
    <row r="8" spans="1:4" ht="15" customHeight="1" x14ac:dyDescent="0.2">
      <c r="A8" s="24" t="s">
        <v>13</v>
      </c>
      <c r="B8" s="25">
        <v>2219000</v>
      </c>
      <c r="C8" s="25">
        <v>2663200</v>
      </c>
      <c r="D8" s="26">
        <f t="shared" si="0"/>
        <v>444200</v>
      </c>
    </row>
    <row r="9" spans="1:4" ht="15" customHeight="1" x14ac:dyDescent="0.2">
      <c r="A9" s="24" t="s">
        <v>17</v>
      </c>
      <c r="B9" s="25">
        <v>431000</v>
      </c>
      <c r="C9" s="25">
        <v>441200</v>
      </c>
      <c r="D9" s="26">
        <f t="shared" si="0"/>
        <v>10200</v>
      </c>
    </row>
    <row r="10" spans="1:4" ht="15" customHeight="1" thickBot="1" x14ac:dyDescent="0.25">
      <c r="A10" s="27" t="s">
        <v>10</v>
      </c>
      <c r="B10" s="28">
        <v>3600000</v>
      </c>
      <c r="C10" s="29">
        <v>3732000</v>
      </c>
      <c r="D10" s="30">
        <v>132000</v>
      </c>
    </row>
    <row r="11" spans="1:4" ht="18.75" customHeight="1" thickBot="1" x14ac:dyDescent="0.25">
      <c r="A11" s="5" t="s">
        <v>1</v>
      </c>
      <c r="B11" s="10">
        <f>SUM(B7:B10)</f>
        <v>7027000</v>
      </c>
      <c r="C11" s="7">
        <f>SUM(C7:C10)</f>
        <v>7616400</v>
      </c>
      <c r="D11" s="8">
        <f>SUM(D7:D10)</f>
        <v>589400</v>
      </c>
    </row>
    <row r="12" spans="1:4" ht="13.5" thickBot="1" x14ac:dyDescent="0.25">
      <c r="A12" s="58" t="s">
        <v>11</v>
      </c>
      <c r="B12" s="59"/>
      <c r="C12" s="59"/>
      <c r="D12" s="60"/>
    </row>
    <row r="13" spans="1:4" ht="13.5" thickBot="1" x14ac:dyDescent="0.25">
      <c r="A13" s="16" t="s">
        <v>12</v>
      </c>
      <c r="B13" s="17">
        <v>2808000</v>
      </c>
      <c r="C13" s="17">
        <v>2805000</v>
      </c>
      <c r="D13" s="4">
        <f>C13-B13</f>
        <v>-3000</v>
      </c>
    </row>
    <row r="14" spans="1:4" ht="18.75" customHeight="1" thickBot="1" x14ac:dyDescent="0.25">
      <c r="A14" s="5" t="s">
        <v>1</v>
      </c>
      <c r="B14" s="10">
        <f>SUM(B13)</f>
        <v>2808000</v>
      </c>
      <c r="C14" s="10">
        <f t="shared" ref="C14:D14" si="1">SUM(C13)</f>
        <v>2805000</v>
      </c>
      <c r="D14" s="7">
        <f t="shared" si="1"/>
        <v>-3000</v>
      </c>
    </row>
    <row r="15" spans="1:4" x14ac:dyDescent="0.2">
      <c r="A15" s="2"/>
      <c r="B15" s="1"/>
      <c r="C15" s="1"/>
      <c r="D15" s="3"/>
    </row>
    <row r="16" spans="1:4" x14ac:dyDescent="0.2">
      <c r="A16" s="3"/>
      <c r="B16" s="1"/>
      <c r="C16" s="1"/>
      <c r="D16" s="3"/>
    </row>
    <row r="17" spans="1:4" ht="15" customHeight="1" thickBot="1" x14ac:dyDescent="0.25">
      <c r="A17" s="53" t="s">
        <v>6</v>
      </c>
      <c r="B17" s="53"/>
      <c r="C17" s="53"/>
      <c r="D17" s="53"/>
    </row>
    <row r="18" spans="1:4" ht="15" customHeight="1" x14ac:dyDescent="0.2">
      <c r="A18" s="47" t="s">
        <v>0</v>
      </c>
      <c r="B18" s="49" t="s">
        <v>8</v>
      </c>
      <c r="C18" s="51" t="s">
        <v>4</v>
      </c>
      <c r="D18" s="42" t="s">
        <v>3</v>
      </c>
    </row>
    <row r="19" spans="1:4" ht="15" customHeight="1" thickBot="1" x14ac:dyDescent="0.25">
      <c r="A19" s="48"/>
      <c r="B19" s="50"/>
      <c r="C19" s="52"/>
      <c r="D19" s="43"/>
    </row>
    <row r="20" spans="1:4" ht="15" customHeight="1" x14ac:dyDescent="0.2">
      <c r="A20" s="33" t="s">
        <v>5</v>
      </c>
      <c r="B20" s="34">
        <v>196000</v>
      </c>
      <c r="C20" s="34">
        <v>233000</v>
      </c>
      <c r="D20" s="35">
        <f>C20-B20</f>
        <v>37000</v>
      </c>
    </row>
    <row r="21" spans="1:4" ht="15" customHeight="1" x14ac:dyDescent="0.2">
      <c r="A21" s="31" t="s">
        <v>17</v>
      </c>
      <c r="B21" s="32">
        <v>336000</v>
      </c>
      <c r="C21" s="32">
        <v>335600</v>
      </c>
      <c r="D21" s="37">
        <f>C21-B21</f>
        <v>-400</v>
      </c>
    </row>
    <row r="22" spans="1:4" ht="15" customHeight="1" x14ac:dyDescent="0.2">
      <c r="A22" s="15" t="s">
        <v>10</v>
      </c>
      <c r="B22" s="12">
        <v>50000</v>
      </c>
      <c r="C22" s="12">
        <v>58000</v>
      </c>
      <c r="D22" s="36">
        <f>C22-B22</f>
        <v>8000</v>
      </c>
    </row>
    <row r="23" spans="1:4" ht="15" customHeight="1" thickBot="1" x14ac:dyDescent="0.25">
      <c r="A23" s="15" t="s">
        <v>14</v>
      </c>
      <c r="B23" s="12">
        <v>54000</v>
      </c>
      <c r="C23" s="12">
        <v>55000</v>
      </c>
      <c r="D23" s="36">
        <f>C23-B23</f>
        <v>1000</v>
      </c>
    </row>
    <row r="24" spans="1:4" ht="20.100000000000001" customHeight="1" thickBot="1" x14ac:dyDescent="0.25">
      <c r="A24" s="6" t="s">
        <v>1</v>
      </c>
      <c r="B24" s="11">
        <f>SUM(B20:B23)</f>
        <v>636000</v>
      </c>
      <c r="C24" s="11">
        <f>SUM(C20:C23)</f>
        <v>681600</v>
      </c>
      <c r="D24" s="9">
        <f>SUM(D20:D23)</f>
        <v>45600</v>
      </c>
    </row>
    <row r="27" spans="1:4" ht="13.5" thickBot="1" x14ac:dyDescent="0.25">
      <c r="A27" s="38" t="s">
        <v>15</v>
      </c>
      <c r="B27" s="38"/>
      <c r="C27" s="38"/>
      <c r="D27" s="38"/>
    </row>
    <row r="28" spans="1:4" ht="13.5" thickBot="1" x14ac:dyDescent="0.25">
      <c r="A28" s="39" t="s">
        <v>0</v>
      </c>
      <c r="B28" s="40" t="s">
        <v>8</v>
      </c>
      <c r="C28" s="41" t="s">
        <v>4</v>
      </c>
      <c r="D28" s="41" t="s">
        <v>3</v>
      </c>
    </row>
    <row r="29" spans="1:4" ht="13.5" customHeight="1" thickBot="1" x14ac:dyDescent="0.25">
      <c r="A29" s="39"/>
      <c r="B29" s="40"/>
      <c r="C29" s="41"/>
      <c r="D29" s="41"/>
    </row>
    <row r="30" spans="1:4" ht="13.5" thickBot="1" x14ac:dyDescent="0.25">
      <c r="A30" s="19" t="s">
        <v>16</v>
      </c>
      <c r="B30" s="21">
        <v>5000</v>
      </c>
      <c r="C30" s="21">
        <v>2000</v>
      </c>
      <c r="D30" s="22">
        <f>C30-B30</f>
        <v>-3000</v>
      </c>
    </row>
    <row r="31" spans="1:4" ht="13.5" thickBot="1" x14ac:dyDescent="0.25">
      <c r="A31" s="20" t="s">
        <v>1</v>
      </c>
      <c r="B31" s="23">
        <f>SUM(B30:B30)</f>
        <v>5000</v>
      </c>
      <c r="C31" s="23">
        <f>SUM(C30:C30)</f>
        <v>2000</v>
      </c>
      <c r="D31" s="23">
        <f>SUM(D30:D30)</f>
        <v>-3000</v>
      </c>
    </row>
  </sheetData>
  <mergeCells count="17">
    <mergeCell ref="D18:D19"/>
    <mergeCell ref="A3:D3"/>
    <mergeCell ref="A4:A5"/>
    <mergeCell ref="A18:A19"/>
    <mergeCell ref="B18:B19"/>
    <mergeCell ref="C18:C19"/>
    <mergeCell ref="A17:D17"/>
    <mergeCell ref="B4:B5"/>
    <mergeCell ref="C4:C5"/>
    <mergeCell ref="D4:D5"/>
    <mergeCell ref="A6:D6"/>
    <mergeCell ref="A12:D12"/>
    <mergeCell ref="A27:D27"/>
    <mergeCell ref="A28:A29"/>
    <mergeCell ref="B28:B29"/>
    <mergeCell ref="C28:C29"/>
    <mergeCell ref="D28:D29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1A782E23-F95C-4A4A-9C39-3E5A3B12B672}"/>
</file>

<file path=customXml/itemProps2.xml><?xml version="1.0" encoding="utf-8"?>
<ds:datastoreItem xmlns:ds="http://schemas.openxmlformats.org/officeDocument/2006/customXml" ds:itemID="{5528FDC0-F14C-4E6C-8673-A13CD02EAEDC}"/>
</file>

<file path=customXml/itemProps3.xml><?xml version="1.0" encoding="utf-8"?>
<ds:datastoreItem xmlns:ds="http://schemas.openxmlformats.org/officeDocument/2006/customXml" ds:itemID="{8A4D7003-B4C3-4B6A-ACC7-F45643D0E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kultura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52. zasedání Rady Karlovarského kraje, které se uskutečnilo dne 22.11.2021 (k bodu č. 56)</dc:title>
  <dc:creator>Filipcsiková Anna</dc:creator>
  <cp:lastModifiedBy>Kroupová Petra</cp:lastModifiedBy>
  <cp:lastPrinted>2020-11-12T12:13:16Z</cp:lastPrinted>
  <dcterms:created xsi:type="dcterms:W3CDTF">2015-11-06T07:27:06Z</dcterms:created>
  <dcterms:modified xsi:type="dcterms:W3CDTF">2021-11-22T15:37:45Z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