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500" activeTab="0"/>
  </bookViews>
  <sheets>
    <sheet name="přehled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<sst xmlns="http://schemas.openxmlformats.org/spreadsheetml/2006/main" count="45" uniqueCount="36">
  <si>
    <t>Sumarizace žádostí kraje</t>
  </si>
  <si>
    <t>poř. č.</t>
  </si>
  <si>
    <t>poskytovatel</t>
  </si>
  <si>
    <t>1 měsíc</t>
  </si>
  <si>
    <t>2 měsíce</t>
  </si>
  <si>
    <t>3 měsíce</t>
  </si>
  <si>
    <t>4 měsíce</t>
  </si>
  <si>
    <t>5 měsíců</t>
  </si>
  <si>
    <t>6 měsíců</t>
  </si>
  <si>
    <t>Karlovarská krajská nemocnice a.s.</t>
  </si>
  <si>
    <t>Krajský dětský domov pro děti do 3 let, příspěvková organizace</t>
  </si>
  <si>
    <t>Zařízení následné rehabilitační a hospicové péče, p.o.</t>
  </si>
  <si>
    <t>Imperial Karlovy Vary a.s.</t>
  </si>
  <si>
    <t>DOP - HC s.r.o.</t>
  </si>
  <si>
    <t>Nemocnice Mariánské Lázně s.r.o.</t>
  </si>
  <si>
    <t>celkem Kč</t>
  </si>
  <si>
    <t>CARVAC s.r.o.</t>
  </si>
  <si>
    <t>Richmond a.s.</t>
  </si>
  <si>
    <t>AMICA CENTRUM s.r.o.</t>
  </si>
  <si>
    <t>počet zam.</t>
  </si>
  <si>
    <t>Název žadatele o dotaci</t>
  </si>
  <si>
    <t>sídlo</t>
  </si>
  <si>
    <t>IČO</t>
  </si>
  <si>
    <t>žadatelem požadovaná výše dotace</t>
  </si>
  <si>
    <t>Bergmannova 140,
35604 Dolní Rychnov</t>
  </si>
  <si>
    <t>Bezručova 1190/19,
360 01 Karlovy Vary</t>
  </si>
  <si>
    <t xml:space="preserve">Zítkova 1267/4,
360 01 Karlovy Vary
</t>
  </si>
  <si>
    <t>Perninská 975,
362 22 Nejdek</t>
  </si>
  <si>
    <t>U Imperiálu 7/31,
360 01 Karlovy Vary</t>
  </si>
  <si>
    <t>U Nemocnice 91/3, 
353 01 Mariánské Lázně</t>
  </si>
  <si>
    <t>Nemocniční 227/52,
352 01 Aš</t>
  </si>
  <si>
    <t>Slovenská 576/3,
360 01 Karlovy Vary</t>
  </si>
  <si>
    <t>Na Vyhlídce 1854/20,
350 02 Cheb</t>
  </si>
  <si>
    <t>Navrhovaná výše dotace v Kč</t>
  </si>
  <si>
    <t>Celkem</t>
  </si>
  <si>
    <t>Přehled podaných žádostí o dotaci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</si>
</sst>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41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0"/>
      <color indexed="55"/>
      <name val="Calibri"/>
      <family val="2"/>
    </font>
    <font>
      <b/>
      <sz val="11"/>
      <color indexed="55"/>
      <name val="Calibri"/>
      <family val="2"/>
    </font>
    <font>
      <sz val="10"/>
      <color indexed="55"/>
      <name val="Calibri"/>
      <family val="2"/>
    </font>
    <font>
      <b/>
      <sz val="12"/>
      <color indexed="55"/>
      <name val="Calibri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thick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19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27" borderId="0" applyBorder="0" applyProtection="0">
      <alignment/>
    </xf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4" borderId="0" xfId="0" applyFill="1" applyAlignment="1">
      <alignment/>
    </xf>
    <xf numFmtId="0" fontId="36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164" fontId="36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36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36" fillId="34" borderId="17" xfId="0" applyFont="1" applyFill="1" applyBorder="1" applyAlignment="1">
      <alignment/>
    </xf>
    <xf numFmtId="0" fontId="36" fillId="34" borderId="18" xfId="0" applyFont="1" applyFill="1" applyBorder="1" applyAlignment="1">
      <alignment/>
    </xf>
    <xf numFmtId="164" fontId="36" fillId="34" borderId="18" xfId="0" applyNumberFormat="1" applyFont="1" applyFill="1" applyBorder="1" applyAlignment="1">
      <alignment/>
    </xf>
    <xf numFmtId="164" fontId="36" fillId="34" borderId="19" xfId="0" applyNumberFormat="1" applyFont="1" applyFill="1" applyBorder="1" applyAlignment="1">
      <alignment/>
    </xf>
    <xf numFmtId="0" fontId="36" fillId="35" borderId="15" xfId="0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164" fontId="36" fillId="35" borderId="1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19" fillId="0" borderId="0" xfId="45">
      <alignment/>
      <protection/>
    </xf>
    <xf numFmtId="0" fontId="37" fillId="36" borderId="20" xfId="45" applyFont="1" applyFill="1" applyBorder="1" applyAlignment="1">
      <alignment horizontal="center" vertical="center" wrapText="1"/>
      <protection/>
    </xf>
    <xf numFmtId="49" fontId="37" fillId="36" borderId="20" xfId="45" applyNumberFormat="1" applyFont="1" applyFill="1" applyBorder="1" applyAlignment="1">
      <alignment horizontal="center" vertical="center" wrapText="1"/>
      <protection/>
    </xf>
    <xf numFmtId="0" fontId="38" fillId="34" borderId="20" xfId="45" applyFont="1" applyFill="1" applyBorder="1" applyAlignment="1">
      <alignment horizontal="center" vertical="center"/>
      <protection/>
    </xf>
    <xf numFmtId="0" fontId="35" fillId="37" borderId="20" xfId="0" applyFont="1" applyFill="1" applyBorder="1" applyAlignment="1">
      <alignment vertical="center" wrapText="1"/>
    </xf>
    <xf numFmtId="0" fontId="37" fillId="34" borderId="20" xfId="45" applyFont="1" applyFill="1" applyBorder="1" applyAlignment="1">
      <alignment vertical="center" wrapText="1"/>
      <protection/>
    </xf>
    <xf numFmtId="164" fontId="35" fillId="37" borderId="20" xfId="0" applyNumberFormat="1" applyFont="1" applyFill="1" applyBorder="1" applyAlignment="1">
      <alignment horizontal="right" vertical="center" wrapText="1"/>
    </xf>
    <xf numFmtId="0" fontId="35" fillId="37" borderId="20" xfId="0" applyFont="1" applyFill="1" applyBorder="1" applyAlignment="1">
      <alignment vertical="center"/>
    </xf>
    <xf numFmtId="0" fontId="19" fillId="0" borderId="20" xfId="45" applyBorder="1">
      <alignment/>
      <protection/>
    </xf>
    <xf numFmtId="0" fontId="35" fillId="37" borderId="21" xfId="0" applyFont="1" applyFill="1" applyBorder="1" applyAlignment="1">
      <alignment vertical="center" wrapText="1"/>
    </xf>
    <xf numFmtId="0" fontId="35" fillId="37" borderId="0" xfId="0" applyFont="1" applyFill="1" applyBorder="1" applyAlignment="1">
      <alignment vertical="center" wrapText="1"/>
    </xf>
    <xf numFmtId="0" fontId="19" fillId="0" borderId="22" xfId="45" applyBorder="1" applyAlignment="1">
      <alignment/>
      <protection/>
    </xf>
    <xf numFmtId="0" fontId="19" fillId="0" borderId="23" xfId="45" applyBorder="1" applyAlignment="1">
      <alignment/>
      <protection/>
    </xf>
    <xf numFmtId="3" fontId="37" fillId="36" borderId="20" xfId="45" applyNumberFormat="1" applyFont="1" applyFill="1" applyBorder="1" applyAlignment="1">
      <alignment horizontal="center" vertical="center" wrapText="1"/>
      <protection/>
    </xf>
    <xf numFmtId="0" fontId="39" fillId="0" borderId="24" xfId="45" applyFont="1" applyBorder="1" applyAlignment="1">
      <alignment horizontal="center"/>
      <protection/>
    </xf>
    <xf numFmtId="0" fontId="40" fillId="0" borderId="24" xfId="0" applyFont="1" applyBorder="1" applyAlignment="1">
      <alignment horizontal="center"/>
    </xf>
    <xf numFmtId="0" fontId="36" fillId="34" borderId="25" xfId="0" applyFont="1" applyFill="1" applyBorder="1" applyAlignment="1">
      <alignment horizontal="center"/>
    </xf>
    <xf numFmtId="0" fontId="36" fillId="34" borderId="0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5.7109375" style="24" bestFit="1" customWidth="1"/>
    <col min="2" max="2" width="25.421875" style="24" customWidth="1"/>
    <col min="3" max="3" width="20.00390625" style="24" customWidth="1"/>
    <col min="4" max="5" width="15.28125" style="24" customWidth="1"/>
    <col min="6" max="6" width="19.8515625" style="24" customWidth="1"/>
    <col min="7" max="18" width="15.28125" style="24" customWidth="1"/>
    <col min="19" max="16384" width="9.140625" style="24" customWidth="1"/>
  </cols>
  <sheetData>
    <row r="1" spans="1:19" ht="16.5" thickBot="1">
      <c r="A1" s="38" t="s">
        <v>35</v>
      </c>
      <c r="B1" s="39"/>
      <c r="C1" s="39"/>
      <c r="D1" s="39"/>
      <c r="E1" s="39"/>
      <c r="F1" s="39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</row>
    <row r="2" spans="1:6" ht="39" thickBot="1">
      <c r="A2" s="25" t="s">
        <v>1</v>
      </c>
      <c r="B2" s="25" t="s">
        <v>20</v>
      </c>
      <c r="C2" s="25" t="s">
        <v>21</v>
      </c>
      <c r="D2" s="26" t="s">
        <v>22</v>
      </c>
      <c r="E2" s="37" t="s">
        <v>23</v>
      </c>
      <c r="F2" s="37" t="s">
        <v>33</v>
      </c>
    </row>
    <row r="3" spans="1:6" ht="26.25" thickBot="1">
      <c r="A3" s="27">
        <v>1</v>
      </c>
      <c r="B3" s="28" t="s">
        <v>9</v>
      </c>
      <c r="C3" s="29" t="s">
        <v>25</v>
      </c>
      <c r="D3" s="29">
        <v>26365804</v>
      </c>
      <c r="E3" s="30">
        <v>4031792</v>
      </c>
      <c r="F3" s="30">
        <v>4031792</v>
      </c>
    </row>
    <row r="4" spans="1:6" ht="39" thickBot="1">
      <c r="A4" s="27">
        <v>2</v>
      </c>
      <c r="B4" s="28" t="s">
        <v>10</v>
      </c>
      <c r="C4" s="29" t="s">
        <v>26</v>
      </c>
      <c r="D4" s="29">
        <v>71175130</v>
      </c>
      <c r="E4" s="30">
        <v>377880</v>
      </c>
      <c r="F4" s="30">
        <v>377880</v>
      </c>
    </row>
    <row r="5" spans="1:6" ht="26.25" thickBot="1">
      <c r="A5" s="27">
        <v>3</v>
      </c>
      <c r="B5" s="28" t="s">
        <v>11</v>
      </c>
      <c r="C5" s="29" t="s">
        <v>27</v>
      </c>
      <c r="D5" s="29">
        <v>69979821</v>
      </c>
      <c r="E5" s="30">
        <v>160800</v>
      </c>
      <c r="F5" s="30">
        <v>160800</v>
      </c>
    </row>
    <row r="6" spans="1:6" ht="26.25" thickBot="1">
      <c r="A6" s="27">
        <v>4</v>
      </c>
      <c r="B6" s="31" t="s">
        <v>12</v>
      </c>
      <c r="C6" s="29" t="s">
        <v>28</v>
      </c>
      <c r="D6" s="29">
        <v>45359318</v>
      </c>
      <c r="E6" s="30">
        <v>140700</v>
      </c>
      <c r="F6" s="30">
        <v>140700</v>
      </c>
    </row>
    <row r="7" spans="1:6" ht="26.25" thickBot="1">
      <c r="A7" s="27">
        <v>5</v>
      </c>
      <c r="B7" s="28" t="s">
        <v>13</v>
      </c>
      <c r="C7" s="29" t="s">
        <v>24</v>
      </c>
      <c r="D7" s="29">
        <v>26356589</v>
      </c>
      <c r="E7" s="30">
        <v>270680</v>
      </c>
      <c r="F7" s="30">
        <v>270680</v>
      </c>
    </row>
    <row r="8" spans="1:6" ht="26.25" thickBot="1">
      <c r="A8" s="27">
        <v>6</v>
      </c>
      <c r="B8" s="28" t="s">
        <v>14</v>
      </c>
      <c r="C8" s="28" t="s">
        <v>29</v>
      </c>
      <c r="D8" s="32">
        <v>26376709</v>
      </c>
      <c r="E8" s="30">
        <v>209040</v>
      </c>
      <c r="F8" s="30">
        <v>209040</v>
      </c>
    </row>
    <row r="9" spans="1:6" ht="26.25" thickBot="1">
      <c r="A9" s="27">
        <v>7</v>
      </c>
      <c r="B9" s="28" t="s">
        <v>16</v>
      </c>
      <c r="C9" s="28" t="s">
        <v>30</v>
      </c>
      <c r="D9" s="32">
        <v>63504260</v>
      </c>
      <c r="E9" s="30">
        <v>135715.2</v>
      </c>
      <c r="F9" s="30">
        <v>135715.2</v>
      </c>
    </row>
    <row r="10" spans="1:6" ht="26.25" thickBot="1">
      <c r="A10" s="27">
        <v>8</v>
      </c>
      <c r="B10" s="28" t="s">
        <v>17</v>
      </c>
      <c r="C10" s="28" t="s">
        <v>31</v>
      </c>
      <c r="D10" s="32">
        <v>63998548</v>
      </c>
      <c r="E10" s="30">
        <v>67000</v>
      </c>
      <c r="F10" s="30">
        <v>67000</v>
      </c>
    </row>
    <row r="11" spans="1:6" ht="26.25" thickBot="1">
      <c r="A11" s="27">
        <v>9</v>
      </c>
      <c r="B11" s="28">
        <v>26365804</v>
      </c>
      <c r="C11" s="28" t="s">
        <v>32</v>
      </c>
      <c r="D11" s="32">
        <v>18233392</v>
      </c>
      <c r="E11" s="30">
        <v>176880</v>
      </c>
      <c r="F11" s="30">
        <v>176880</v>
      </c>
    </row>
    <row r="12" spans="1:6" ht="15.75" thickBot="1">
      <c r="A12" s="32"/>
      <c r="B12" s="28" t="s">
        <v>34</v>
      </c>
      <c r="C12" s="28"/>
      <c r="D12" s="32"/>
      <c r="E12" s="30">
        <f>SUM(E3:E11)</f>
        <v>5570487.2</v>
      </c>
      <c r="F12" s="30">
        <f>SUM(F3:F11)</f>
        <v>5570487.2</v>
      </c>
    </row>
    <row r="13" ht="15">
      <c r="C13" s="33"/>
    </row>
    <row r="14" ht="15">
      <c r="C14" s="34"/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I4" sqref="I4:I12"/>
    </sheetView>
  </sheetViews>
  <sheetFormatPr defaultColWidth="9.140625" defaultRowHeight="15"/>
  <cols>
    <col min="1" max="1" width="8.7109375" style="1" customWidth="1"/>
    <col min="2" max="2" width="33.57421875" style="1" customWidth="1"/>
    <col min="3" max="8" width="8.7109375" style="1" customWidth="1"/>
    <col min="9" max="9" width="17.28125" style="1" customWidth="1"/>
    <col min="10" max="10" width="8.7109375" style="1" customWidth="1"/>
    <col min="11" max="11" width="10.57421875" style="1" bestFit="1" customWidth="1"/>
    <col min="12" max="16384" width="8.7109375" style="1" customWidth="1"/>
  </cols>
  <sheetData>
    <row r="1" spans="1:11" ht="15.75" thickTop="1">
      <c r="A1" s="7"/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ht="15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10"/>
      <c r="K2" s="11"/>
    </row>
    <row r="3" spans="1:11" ht="15">
      <c r="A3" s="1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15</v>
      </c>
      <c r="J3" s="10"/>
      <c r="K3" s="6" t="s">
        <v>19</v>
      </c>
    </row>
    <row r="4" spans="1:11" ht="15">
      <c r="A4" s="18">
        <v>1</v>
      </c>
      <c r="B4" s="19" t="s">
        <v>9</v>
      </c>
      <c r="C4" s="20"/>
      <c r="D4" s="20"/>
      <c r="E4" s="20"/>
      <c r="F4" s="20">
        <v>49.4</v>
      </c>
      <c r="G4" s="20">
        <v>5.4</v>
      </c>
      <c r="H4" s="20">
        <v>213.3</v>
      </c>
      <c r="I4" s="21">
        <f aca="true" t="shared" si="0" ref="I4:I18">1*2680*C4+2*2680*D4+3*2680*E4+4*2680*F4+5*2680*G4+6*2680*H4</f>
        <v>4031792</v>
      </c>
      <c r="J4" s="22"/>
      <c r="K4" s="23">
        <v>261.7</v>
      </c>
    </row>
    <row r="5" spans="1:11" ht="30">
      <c r="A5" s="18">
        <v>2</v>
      </c>
      <c r="B5" s="19" t="s">
        <v>10</v>
      </c>
      <c r="C5" s="20"/>
      <c r="D5" s="20"/>
      <c r="E5" s="20"/>
      <c r="F5" s="20"/>
      <c r="G5" s="20"/>
      <c r="H5" s="20">
        <v>23.5</v>
      </c>
      <c r="I5" s="21">
        <f t="shared" si="0"/>
        <v>377880</v>
      </c>
      <c r="J5" s="22"/>
      <c r="K5" s="23">
        <v>24</v>
      </c>
    </row>
    <row r="6" spans="1:11" ht="30">
      <c r="A6" s="12">
        <v>3</v>
      </c>
      <c r="B6" s="3" t="s">
        <v>11</v>
      </c>
      <c r="C6" s="4"/>
      <c r="D6" s="4"/>
      <c r="E6" s="4"/>
      <c r="F6" s="4"/>
      <c r="G6" s="4"/>
      <c r="H6" s="4">
        <v>10</v>
      </c>
      <c r="I6" s="5">
        <f t="shared" si="0"/>
        <v>160800</v>
      </c>
      <c r="J6" s="10"/>
      <c r="K6" s="13">
        <v>10</v>
      </c>
    </row>
    <row r="7" spans="1:11" ht="15">
      <c r="A7" s="12">
        <v>4</v>
      </c>
      <c r="B7" s="3" t="s">
        <v>12</v>
      </c>
      <c r="C7" s="4"/>
      <c r="D7" s="4"/>
      <c r="E7" s="4"/>
      <c r="F7" s="4"/>
      <c r="G7" s="4">
        <v>10.5</v>
      </c>
      <c r="H7" s="4"/>
      <c r="I7" s="5">
        <f t="shared" si="0"/>
        <v>140700</v>
      </c>
      <c r="J7" s="10"/>
      <c r="K7" s="13">
        <v>9</v>
      </c>
    </row>
    <row r="8" spans="1:11" ht="15">
      <c r="A8" s="18">
        <v>5</v>
      </c>
      <c r="B8" s="19" t="s">
        <v>13</v>
      </c>
      <c r="C8" s="20"/>
      <c r="D8" s="20"/>
      <c r="E8" s="20">
        <v>2</v>
      </c>
      <c r="F8" s="20">
        <v>6</v>
      </c>
      <c r="G8" s="20">
        <v>1</v>
      </c>
      <c r="H8" s="20">
        <v>11</v>
      </c>
      <c r="I8" s="21">
        <f t="shared" si="0"/>
        <v>270680</v>
      </c>
      <c r="J8" s="22"/>
      <c r="K8" s="23">
        <v>6.5</v>
      </c>
    </row>
    <row r="9" spans="1:11" ht="15">
      <c r="A9" s="18">
        <v>6</v>
      </c>
      <c r="B9" s="19" t="s">
        <v>14</v>
      </c>
      <c r="C9" s="20"/>
      <c r="D9" s="20"/>
      <c r="E9" s="20"/>
      <c r="F9" s="20"/>
      <c r="G9" s="20"/>
      <c r="H9" s="20">
        <v>13</v>
      </c>
      <c r="I9" s="21">
        <f t="shared" si="0"/>
        <v>209040</v>
      </c>
      <c r="J9" s="22"/>
      <c r="K9" s="23">
        <v>13</v>
      </c>
    </row>
    <row r="10" spans="1:11" ht="15">
      <c r="A10" s="12">
        <v>7</v>
      </c>
      <c r="B10" s="3" t="s">
        <v>16</v>
      </c>
      <c r="C10" s="4"/>
      <c r="D10" s="4"/>
      <c r="E10" s="4"/>
      <c r="F10" s="4">
        <v>3.96</v>
      </c>
      <c r="G10" s="4"/>
      <c r="H10" s="4">
        <v>5.8</v>
      </c>
      <c r="I10" s="5">
        <f t="shared" si="0"/>
        <v>135715.2</v>
      </c>
      <c r="J10" s="10"/>
      <c r="K10" s="13">
        <v>5.8</v>
      </c>
    </row>
    <row r="11" spans="1:11" ht="15">
      <c r="A11" s="12">
        <v>8</v>
      </c>
      <c r="B11" s="3" t="s">
        <v>17</v>
      </c>
      <c r="C11" s="4"/>
      <c r="D11" s="4"/>
      <c r="E11" s="4"/>
      <c r="F11" s="4"/>
      <c r="G11" s="4">
        <v>5</v>
      </c>
      <c r="H11" s="4"/>
      <c r="I11" s="5">
        <f t="shared" si="0"/>
        <v>67000</v>
      </c>
      <c r="J11" s="10"/>
      <c r="K11" s="13">
        <v>4.968</v>
      </c>
    </row>
    <row r="12" spans="1:11" ht="15">
      <c r="A12" s="12">
        <v>9</v>
      </c>
      <c r="B12" s="3" t="s">
        <v>18</v>
      </c>
      <c r="C12" s="4"/>
      <c r="D12" s="4"/>
      <c r="E12" s="4"/>
      <c r="F12" s="4">
        <v>9</v>
      </c>
      <c r="G12" s="4"/>
      <c r="H12" s="4">
        <v>5</v>
      </c>
      <c r="I12" s="5">
        <f t="shared" si="0"/>
        <v>176880</v>
      </c>
      <c r="J12" s="10"/>
      <c r="K12" s="13">
        <v>6</v>
      </c>
    </row>
    <row r="13" spans="1:11" ht="15">
      <c r="A13" s="12">
        <v>10</v>
      </c>
      <c r="B13" s="3"/>
      <c r="C13" s="4"/>
      <c r="D13" s="4"/>
      <c r="E13" s="4"/>
      <c r="F13" s="4"/>
      <c r="G13" s="4"/>
      <c r="H13" s="4"/>
      <c r="I13" s="5">
        <f t="shared" si="0"/>
        <v>0</v>
      </c>
      <c r="J13" s="10"/>
      <c r="K13" s="13"/>
    </row>
    <row r="14" spans="1:11" ht="15">
      <c r="A14" s="12">
        <v>11</v>
      </c>
      <c r="B14" s="3"/>
      <c r="C14" s="4"/>
      <c r="D14" s="4"/>
      <c r="E14" s="4"/>
      <c r="F14" s="4"/>
      <c r="G14" s="4"/>
      <c r="H14" s="4"/>
      <c r="I14" s="5">
        <f t="shared" si="0"/>
        <v>0</v>
      </c>
      <c r="J14" s="10"/>
      <c r="K14" s="13"/>
    </row>
    <row r="15" spans="1:11" ht="15">
      <c r="A15" s="12">
        <v>12</v>
      </c>
      <c r="B15" s="3"/>
      <c r="C15" s="4"/>
      <c r="D15" s="4"/>
      <c r="E15" s="4"/>
      <c r="F15" s="4"/>
      <c r="G15" s="4"/>
      <c r="H15" s="4"/>
      <c r="I15" s="5">
        <f t="shared" si="0"/>
        <v>0</v>
      </c>
      <c r="J15" s="10"/>
      <c r="K15" s="13"/>
    </row>
    <row r="16" spans="1:11" ht="15">
      <c r="A16" s="12">
        <v>13</v>
      </c>
      <c r="B16" s="3"/>
      <c r="C16" s="4"/>
      <c r="D16" s="4"/>
      <c r="E16" s="4"/>
      <c r="F16" s="4"/>
      <c r="G16" s="4"/>
      <c r="H16" s="4"/>
      <c r="I16" s="5">
        <f t="shared" si="0"/>
        <v>0</v>
      </c>
      <c r="J16" s="10"/>
      <c r="K16" s="13"/>
    </row>
    <row r="17" spans="1:11" ht="15">
      <c r="A17" s="12">
        <v>14</v>
      </c>
      <c r="B17" s="3"/>
      <c r="C17" s="4"/>
      <c r="D17" s="4"/>
      <c r="E17" s="4"/>
      <c r="F17" s="4"/>
      <c r="G17" s="4"/>
      <c r="H17" s="4"/>
      <c r="I17" s="5">
        <f t="shared" si="0"/>
        <v>0</v>
      </c>
      <c r="J17" s="10"/>
      <c r="K17" s="13"/>
    </row>
    <row r="18" spans="1:11" ht="15">
      <c r="A18" s="12">
        <v>15</v>
      </c>
      <c r="B18" s="3"/>
      <c r="C18" s="4"/>
      <c r="D18" s="4"/>
      <c r="E18" s="4"/>
      <c r="F18" s="4"/>
      <c r="G18" s="4"/>
      <c r="H18" s="4"/>
      <c r="I18" s="5">
        <f t="shared" si="0"/>
        <v>0</v>
      </c>
      <c r="J18" s="10"/>
      <c r="K18" s="13"/>
    </row>
    <row r="19" spans="1:11" ht="15.75" thickBot="1">
      <c r="A19" s="14"/>
      <c r="B19" s="15"/>
      <c r="C19" s="15">
        <f aca="true" t="shared" si="1" ref="C19:K19">SUM(C4:C18)</f>
        <v>0</v>
      </c>
      <c r="D19" s="15">
        <f t="shared" si="1"/>
        <v>0</v>
      </c>
      <c r="E19" s="15">
        <f t="shared" si="1"/>
        <v>2</v>
      </c>
      <c r="F19" s="15">
        <f t="shared" si="1"/>
        <v>68.36</v>
      </c>
      <c r="G19" s="15">
        <f t="shared" si="1"/>
        <v>21.9</v>
      </c>
      <c r="H19" s="15">
        <f t="shared" si="1"/>
        <v>281.6</v>
      </c>
      <c r="I19" s="16">
        <f t="shared" si="1"/>
        <v>5570487.2</v>
      </c>
      <c r="J19" s="16"/>
      <c r="K19" s="17">
        <f t="shared" si="1"/>
        <v>340.968</v>
      </c>
    </row>
    <row r="20" ht="15.75" thickTop="1"/>
  </sheetData>
  <sheetProtection/>
  <mergeCells count="1">
    <mergeCell ref="A2:I2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52. zasedání Rady Karlovarského kraje, které se uskutečnilo dne 04.09.2017 (k bodu č. 10)</dc:title>
  <dc:subject/>
  <dc:creator>Šárka</dc:creator>
  <cp:keywords/>
  <dc:description/>
  <cp:lastModifiedBy>Burešová Lenka OVZ</cp:lastModifiedBy>
  <cp:lastPrinted>2017-09-04T06:40:28Z</cp:lastPrinted>
  <dcterms:created xsi:type="dcterms:W3CDTF">2015-06-05T18:19:34Z</dcterms:created>
  <dcterms:modified xsi:type="dcterms:W3CDTF">2017-09-04T12:35:48Z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igrationSourceURL0">
    <vt:lpwstr/>
  </property>
</Properties>
</file>