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3256" windowHeight="12276"/>
  </bookViews>
  <sheets>
    <sheet name="Žádosti o individuální dotace" sheetId="1" r:id="rId1"/>
  </sheets>
  <definedNames>
    <definedName name="owssvr" localSheetId="0" hidden="1">'Žádosti o individuální dotace'!$A$2:$M$12</definedName>
  </definedNames>
  <calcPr calcId="145621"/>
</workbook>
</file>

<file path=xl/calcChain.xml><?xml version="1.0" encoding="utf-8"?>
<calcChain xmlns="http://schemas.openxmlformats.org/spreadsheetml/2006/main">
  <c r="I13" i="1" l="1"/>
  <c r="H13" i="1" l="1"/>
</calcChain>
</file>

<file path=xl/connections.xml><?xml version="1.0" encoding="utf-8"?>
<connections xmlns="http://schemas.openxmlformats.org/spreadsheetml/2006/main">
  <connection id="1" odcFile="C:\Users\josef.koci\AppData\Local\Microsoft\Windows\Temporary Internet Files\Content.IE5\HLHFDMRY\owssvr.iqy" keepAlive="1" name="owssvr" type="5" refreshedVersion="4" minRefreshableVersion="3" saveData="1">
    <dbPr connection="Provider=Microsoft.Office.List.OLEDB.2.0;Data Source=&quot;&quot;;ApplicationName=Excel;Version=12.0.0.0" command="&lt;LIST&gt;&lt;VIEWGUID&gt;{B83DAC32-542B-45F2-BB3C-75583416CB81}&lt;/VIEWGUID&gt;&lt;LISTNAME&gt;{F17CF8AC-E1C0-41AF-936C-0E644A955855}&lt;/LISTNAME&gt;&lt;LISTWEB&gt;http://dum-sp01/sites/dotace-sport/_vti_bin&lt;/LISTWEB&gt;&lt;LISTSUBWEB&gt;&lt;/LISTSUBWEB&gt;&lt;ROOTFOLDER&gt;/sites/dotace-sport/Lists/grant_requests/2015&lt;/ROOTFOLDER&gt;&lt;/LIST&gt;" commandType="5"/>
  </connection>
</connections>
</file>

<file path=xl/sharedStrings.xml><?xml version="1.0" encoding="utf-8"?>
<sst xmlns="http://schemas.openxmlformats.org/spreadsheetml/2006/main" count="87" uniqueCount="71">
  <si>
    <t>Název projektu</t>
  </si>
  <si>
    <t>Žadatel</t>
  </si>
  <si>
    <t>Termín od</t>
  </si>
  <si>
    <t>Termín do</t>
  </si>
  <si>
    <t>Účel projektu</t>
  </si>
  <si>
    <t>Požadovaná částka</t>
  </si>
  <si>
    <t>Návrh SK</t>
  </si>
  <si>
    <t>Schváleno RK</t>
  </si>
  <si>
    <t>Okres</t>
  </si>
  <si>
    <t>Druh sportu</t>
  </si>
  <si>
    <t>Číslo</t>
  </si>
  <si>
    <t>činnost</t>
  </si>
  <si>
    <t>Sokolov</t>
  </si>
  <si>
    <t>akce</t>
  </si>
  <si>
    <t>Karlovy Vary</t>
  </si>
  <si>
    <t>Cheb</t>
  </si>
  <si>
    <t>Sportovní sdružení BK Karlovy Vary</t>
  </si>
  <si>
    <t>69980870</t>
  </si>
  <si>
    <t>Lyžařský klub - LK Slovan Karlovy Vary</t>
  </si>
  <si>
    <t>49751956</t>
  </si>
  <si>
    <t>HC Baník Sokolov z.s</t>
  </si>
  <si>
    <t>18248039</t>
  </si>
  <si>
    <t>SK Kontakt Karlovy Vary</t>
  </si>
  <si>
    <t>26541360</t>
  </si>
  <si>
    <t>HC STADION CHEB</t>
  </si>
  <si>
    <t>22731407</t>
  </si>
  <si>
    <t>TJ Baník Sokolov, o.s.</t>
  </si>
  <si>
    <t>00519839</t>
  </si>
  <si>
    <t>Royal Golf Club Mariánské Lázně</t>
  </si>
  <si>
    <t>00516121</t>
  </si>
  <si>
    <t>Dílčí pokrytí nákladů na uspořádání mistrovství ČR hendikepovaných golfistůpod záštitou hejtmana KVK</t>
  </si>
  <si>
    <t>280/2015</t>
  </si>
  <si>
    <t>Podpora činnosti mládeže ve fotbalovém klubu</t>
  </si>
  <si>
    <t>Fotbalový klub Baník Sokolov, o.s.</t>
  </si>
  <si>
    <t>69967059</t>
  </si>
  <si>
    <t>281/2015</t>
  </si>
  <si>
    <t>Vysokohorský výcvikový tábor - první sníh</t>
  </si>
  <si>
    <t>282/2015</t>
  </si>
  <si>
    <t>Dílčí úhrada nákladů spojených s tréninkovou a herní činností basketbalové mládeže - děvčat</t>
  </si>
  <si>
    <t>283/2015</t>
  </si>
  <si>
    <t>Zajištění účasti reprezentační skupiny klubu na vrcholných mezinárodních závodech a soustředěních</t>
  </si>
  <si>
    <t>284/2015</t>
  </si>
  <si>
    <t>Zajištění soutěže a tréninkových jednotek mužské kategorie</t>
  </si>
  <si>
    <t>285/2015</t>
  </si>
  <si>
    <t>Miss mažoretka</t>
  </si>
  <si>
    <t>Tělovýchovná jednota MDDM Ostrov</t>
  </si>
  <si>
    <t>18229395</t>
  </si>
  <si>
    <t>286/2015</t>
  </si>
  <si>
    <t>Zajištěni mládežnického hokeje (družstev juniorů, dorostu, žáků) - trenérské služby, doprava a sportovní materiál</t>
  </si>
  <si>
    <t>287/2015</t>
  </si>
  <si>
    <t>Zajištění mládežnické činnosti pro oddíly TJ - vzpírání, florbal, stolní tenis, box a ASPV</t>
  </si>
  <si>
    <t>288/2015</t>
  </si>
  <si>
    <t>Robin Holub</t>
  </si>
  <si>
    <t>vzpírání, florbal, stolní tenis, box a ASPV</t>
  </si>
  <si>
    <t>akrobatické lyžování</t>
  </si>
  <si>
    <t>Příprava na účast ve světových pohárech akrobatického lyžování</t>
  </si>
  <si>
    <t>289/2015</t>
  </si>
  <si>
    <t>900215/1939</t>
  </si>
  <si>
    <t>Žadatel:IČ/RČ</t>
  </si>
  <si>
    <t>fotbal</t>
  </si>
  <si>
    <t>basketbal</t>
  </si>
  <si>
    <t>plavání</t>
  </si>
  <si>
    <t>lední hokej</t>
  </si>
  <si>
    <t>miss mažoretka</t>
  </si>
  <si>
    <t>golf</t>
  </si>
  <si>
    <t>Žádosti o poskytnutí individuální dotace z rozpočtu Karlovarského kraje</t>
  </si>
  <si>
    <t>běžecké lyžování</t>
  </si>
  <si>
    <t>Poznámka</t>
  </si>
  <si>
    <t>R. Holub je členem sportovního klubu v Mostě (mimo Karlovarský kraj)</t>
  </si>
  <si>
    <t>Komise se rozhodla, že příspěvky budou poskytovány pro činnost dětí a mládeže. Zde se jednalo o žádost na financování trenéra pro mužskou kategorii hokeje</t>
  </si>
  <si>
    <t>LK Slovan Karlovy Vary obdržel v roce 2015 dotaci na celoroční činnost ve výši 410 000 Kč a dále 70 000 Kč na "44. ročník Karlova Běhu"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</si>
</sst>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č-405]_-;\-* #,##0.00\ [$Kč-405]_-;_-* &quot;-&quot;??\ [$Kč-405]_-;_-@_-"/>
    <numFmt numFmtId="165" formatCode="#,##0.00\ _K_č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3" xfId="0" applyFont="1" applyBorder="1" applyAlignment="1">
      <alignment horizontal="center" wrapText="1"/>
    </xf>
    <xf numFmtId="0" fontId="20" fillId="0" borderId="23" xfId="0" applyFont="1" applyBorder="1" applyAlignment="1">
      <alignment wrapText="1"/>
    </xf>
    <xf numFmtId="0" fontId="20" fillId="0" borderId="23" xfId="0" applyFont="1" applyBorder="1"/>
    <xf numFmtId="0" fontId="20" fillId="0" borderId="23" xfId="0" applyFont="1" applyBorder="1" applyAlignment="1">
      <alignment horizontal="center"/>
    </xf>
    <xf numFmtId="0" fontId="20" fillId="0" borderId="14" xfId="0" applyFont="1" applyBorder="1"/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vertical="center" wrapText="1"/>
    </xf>
    <xf numFmtId="14" fontId="21" fillId="0" borderId="19" xfId="0" applyNumberFormat="1" applyFont="1" applyBorder="1" applyAlignment="1">
      <alignment horizontal="center" vertical="center"/>
    </xf>
    <xf numFmtId="165" fontId="21" fillId="0" borderId="19" xfId="0" applyNumberFormat="1" applyFont="1" applyBorder="1" applyAlignment="1">
      <alignment horizontal="right" vertical="center"/>
    </xf>
    <xf numFmtId="165" fontId="20" fillId="0" borderId="19" xfId="0" applyNumberFormat="1" applyFont="1" applyBorder="1" applyAlignment="1">
      <alignment horizontal="right" vertical="center"/>
    </xf>
    <xf numFmtId="164" fontId="21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right" vertical="center"/>
    </xf>
    <xf numFmtId="165" fontId="20" fillId="0" borderId="1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 wrapText="1"/>
    </xf>
    <xf numFmtId="49" fontId="21" fillId="0" borderId="21" xfId="0" applyNumberFormat="1" applyFont="1" applyBorder="1" applyAlignment="1">
      <alignment vertical="center" wrapTex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vertical="center" wrapText="1"/>
    </xf>
    <xf numFmtId="14" fontId="21" fillId="0" borderId="13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right" vertical="center"/>
    </xf>
    <xf numFmtId="165" fontId="20" fillId="0" borderId="13" xfId="0" applyNumberFormat="1" applyFont="1" applyBorder="1" applyAlignment="1">
      <alignment horizontal="right" vertical="center"/>
    </xf>
    <xf numFmtId="164" fontId="21" fillId="0" borderId="13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49" fontId="21" fillId="0" borderId="23" xfId="0" applyNumberFormat="1" applyFont="1" applyBorder="1" applyAlignment="1">
      <alignment wrapText="1"/>
    </xf>
    <xf numFmtId="49" fontId="21" fillId="0" borderId="23" xfId="0" applyNumberFormat="1" applyFont="1" applyBorder="1"/>
    <xf numFmtId="14" fontId="21" fillId="0" borderId="23" xfId="0" applyNumberFormat="1" applyFont="1" applyBorder="1" applyAlignment="1">
      <alignment horizontal="center"/>
    </xf>
    <xf numFmtId="165" fontId="21" fillId="0" borderId="23" xfId="0" applyNumberFormat="1" applyFont="1" applyBorder="1" applyAlignment="1">
      <alignment horizontal="right"/>
    </xf>
    <xf numFmtId="165" fontId="20" fillId="0" borderId="23" xfId="0" applyNumberFormat="1" applyFont="1" applyBorder="1" applyAlignment="1">
      <alignment horizontal="right"/>
    </xf>
    <xf numFmtId="164" fontId="21" fillId="0" borderId="23" xfId="0" applyNumberFormat="1" applyFont="1" applyBorder="1"/>
    <xf numFmtId="0" fontId="21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164" fontId="21" fillId="0" borderId="19" xfId="0" applyNumberFormat="1" applyFont="1" applyBorder="1" applyAlignment="1">
      <alignment vertical="center" wrapText="1"/>
    </xf>
    <xf numFmtId="164" fontId="21" fillId="0" borderId="10" xfId="0" applyNumberFormat="1" applyFont="1" applyBorder="1" applyAlignment="1">
      <alignment vertical="center" wrapText="1"/>
    </xf>
    <xf numFmtId="164" fontId="21" fillId="0" borderId="13" xfId="0" applyNumberFormat="1" applyFont="1" applyBorder="1" applyAlignment="1">
      <alignment vertical="center" wrapText="1"/>
    </xf>
    <xf numFmtId="164" fontId="21" fillId="0" borderId="23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-* #,##0.00\ [$Kč-405]_-;\-* #,##0.00\ [$Kč-405]_-;_-* &quot;-&quot;??\ [$Kč-405]_-;_-@_-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-* #,##0.00\ [$Kč-405]_-;\-* #,##0.00\ [$Kč-405]_-;_-* &quot;-&quot;??\ [$Kč-405]_-;_-@_-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0\ _K_č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0\ _K_č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/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/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-* #,##0.00\ [$Kč-405]_-;\-* #,##0.00\ [$Kč-405]_-;_-* &quot;-&quot;??\ [$Kč-405]_-;_-@_-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-* #,##0.00\ [$Kč-405]_-;\-* #,##0.00\ [$Kč-405]_-;_-* &quot;-&quot;??\ [$Kč-405]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0\ _K_č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0\ _K_č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/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/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21">
    <queryTableFields count="13">
      <queryTableField id="15" name="Číslo" tableColumnId="1"/>
      <queryTableField id="3" name="Žadatel:IČ" tableColumnId="2"/>
      <queryTableField id="1" name="Název projektu" tableColumnId="3"/>
      <queryTableField id="2" name="Žadatel" tableColumnId="4"/>
      <queryTableField id="4" name="Termín od" tableColumnId="5"/>
      <queryTableField id="5" name="Termín do" tableColumnId="6"/>
      <queryTableField id="6" name="Účel projektu" tableColumnId="7"/>
      <queryTableField id="9" name="Požadovaná částka" tableColumnId="10"/>
      <queryTableField id="10" name="Návrh SK" tableColumnId="11"/>
      <queryTableField id="11" name="Schváleno RK" tableColumnId="12"/>
      <queryTableField id="20" dataBound="0" tableColumnId="8"/>
      <queryTableField id="13" name="Okres" tableColumnId="14"/>
      <queryTableField id="14" name="Druh sportu" tableColumnId="15"/>
    </queryTableFields>
    <queryTableDeletedFields count="5">
      <deletedField name="Komentář"/>
      <deletedField name="Typ položky"/>
      <deletedField name="Cesta"/>
      <deletedField name="Příspěvek předchozí rok"/>
      <deletedField name="Rozpočet projektu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ulka_owssvr" displayName="Tabulka_owssvr" ref="A2:M13" tableType="queryTable" totalsRowCount="1" headerRowDxfId="16" dataDxfId="14" totalsRowDxfId="15" headerRowBorderDxfId="31" tableBorderDxfId="30" totalsRowBorderDxfId="29">
  <autoFilter ref="A2:M12"/>
  <tableColumns count="13">
    <tableColumn id="1" uniqueName="RequestID" name="Číslo" queryTableFieldId="15" dataDxfId="28" totalsRowDxfId="12"/>
    <tableColumn id="2" uniqueName="GrantBidderID" name="Žadatel:IČ/RČ" queryTableFieldId="3" dataDxfId="27" totalsRowDxfId="11"/>
    <tableColumn id="3" uniqueName="Title" name="Název projektu" queryTableFieldId="1" dataDxfId="26" totalsRowDxfId="10"/>
    <tableColumn id="4" uniqueName="GrantBidder" name="Žadatel" queryTableFieldId="2" dataDxfId="25" totalsRowDxfId="9"/>
    <tableColumn id="5" uniqueName="DateFrom" name="Termín od" queryTableFieldId="4" dataDxfId="24" totalsRowDxfId="8"/>
    <tableColumn id="6" uniqueName="DateTo" name="Termín do" queryTableFieldId="5" dataDxfId="23" totalsRowDxfId="7"/>
    <tableColumn id="7" uniqueName="Purpose" name="Účel projektu" queryTableFieldId="6" dataDxfId="22" totalsRowDxfId="6"/>
    <tableColumn id="10" uniqueName="RequestedAmount" name="Požadovaná částka" totalsRowFunction="sum" queryTableFieldId="9" dataDxfId="21" totalsRowDxfId="5"/>
    <tableColumn id="11" uniqueName="Proposal" name="Návrh SK" totalsRowFunction="custom" queryTableFieldId="10" dataDxfId="20" totalsRowDxfId="4">
      <totalsRowFormula>I3+I4+I5+I6+I7+I8+I9+I10+I11+I12</totalsRowFormula>
    </tableColumn>
    <tableColumn id="12" uniqueName="Approved" name="Schváleno RK" queryTableFieldId="11" dataDxfId="19" totalsRowDxfId="3"/>
    <tableColumn id="8" uniqueName="8" name="Poznámka" queryTableFieldId="20" dataDxfId="13" totalsRowDxfId="2"/>
    <tableColumn id="14" uniqueName="District" name="Okres" queryTableFieldId="13" dataDxfId="18" totalsRowDxfId="1"/>
    <tableColumn id="15" uniqueName="SportType" name="Druh sportu" queryTableFieldId="14" dataDxfId="17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69" zoomScaleNormal="69" workbookViewId="0">
      <selection activeCell="D8" sqref="D8"/>
    </sheetView>
  </sheetViews>
  <sheetFormatPr defaultRowHeight="14.4" x14ac:dyDescent="0.3"/>
  <cols>
    <col min="1" max="1" width="10.5546875" style="1" customWidth="1"/>
    <col min="2" max="2" width="14.6640625" style="1" customWidth="1"/>
    <col min="3" max="3" width="54.109375" customWidth="1"/>
    <col min="4" max="4" width="33.6640625" customWidth="1"/>
    <col min="5" max="5" width="12.44140625" style="1" customWidth="1"/>
    <col min="6" max="6" width="13" style="1" customWidth="1"/>
    <col min="7" max="7" width="11.21875" style="1" customWidth="1"/>
    <col min="8" max="8" width="14.6640625" style="1" customWidth="1"/>
    <col min="9" max="9" width="16.21875" style="1" customWidth="1"/>
    <col min="10" max="10" width="12.21875" customWidth="1"/>
    <col min="11" max="11" width="31.6640625" style="49" customWidth="1"/>
    <col min="12" max="12" width="12.77734375" style="1" customWidth="1"/>
    <col min="13" max="13" width="20.6640625" customWidth="1"/>
  </cols>
  <sheetData>
    <row r="1" spans="1:13" ht="25.2" x14ac:dyDescent="0.4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44"/>
      <c r="L1" s="3"/>
      <c r="M1" s="3"/>
    </row>
    <row r="2" spans="1:13" ht="42.75" customHeight="1" thickBot="1" x14ac:dyDescent="0.35">
      <c r="A2" s="4" t="s">
        <v>10</v>
      </c>
      <c r="B2" s="5" t="s">
        <v>58</v>
      </c>
      <c r="C2" s="6" t="s">
        <v>0</v>
      </c>
      <c r="D2" s="7" t="s">
        <v>1</v>
      </c>
      <c r="E2" s="8" t="s">
        <v>2</v>
      </c>
      <c r="F2" s="8" t="s">
        <v>3</v>
      </c>
      <c r="G2" s="5" t="s">
        <v>4</v>
      </c>
      <c r="H2" s="5" t="s">
        <v>5</v>
      </c>
      <c r="I2" s="5" t="s">
        <v>6</v>
      </c>
      <c r="J2" s="6" t="s">
        <v>7</v>
      </c>
      <c r="K2" s="6" t="s">
        <v>67</v>
      </c>
      <c r="L2" s="5" t="s">
        <v>8</v>
      </c>
      <c r="M2" s="9" t="s">
        <v>9</v>
      </c>
    </row>
    <row r="3" spans="1:13" ht="59.25" customHeight="1" x14ac:dyDescent="0.3">
      <c r="A3" s="10" t="s">
        <v>31</v>
      </c>
      <c r="B3" s="11" t="s">
        <v>29</v>
      </c>
      <c r="C3" s="12" t="s">
        <v>30</v>
      </c>
      <c r="D3" s="12" t="s">
        <v>28</v>
      </c>
      <c r="E3" s="13">
        <v>42280</v>
      </c>
      <c r="F3" s="13">
        <v>42281</v>
      </c>
      <c r="G3" s="11" t="s">
        <v>13</v>
      </c>
      <c r="H3" s="14">
        <v>60000</v>
      </c>
      <c r="I3" s="15">
        <v>30000</v>
      </c>
      <c r="J3" s="16"/>
      <c r="K3" s="45"/>
      <c r="L3" s="11" t="s">
        <v>15</v>
      </c>
      <c r="M3" s="17" t="s">
        <v>64</v>
      </c>
    </row>
    <row r="4" spans="1:13" ht="42.75" customHeight="1" x14ac:dyDescent="0.3">
      <c r="A4" s="18" t="s">
        <v>35</v>
      </c>
      <c r="B4" s="19" t="s">
        <v>34</v>
      </c>
      <c r="C4" s="20" t="s">
        <v>32</v>
      </c>
      <c r="D4" s="20" t="s">
        <v>33</v>
      </c>
      <c r="E4" s="21">
        <v>42278</v>
      </c>
      <c r="F4" s="21">
        <v>42369</v>
      </c>
      <c r="G4" s="19" t="s">
        <v>11</v>
      </c>
      <c r="H4" s="22">
        <v>200000</v>
      </c>
      <c r="I4" s="23">
        <v>125000</v>
      </c>
      <c r="J4" s="24"/>
      <c r="K4" s="46"/>
      <c r="L4" s="19" t="s">
        <v>12</v>
      </c>
      <c r="M4" s="25" t="s">
        <v>59</v>
      </c>
    </row>
    <row r="5" spans="1:13" ht="81" customHeight="1" x14ac:dyDescent="0.3">
      <c r="A5" s="18" t="s">
        <v>37</v>
      </c>
      <c r="B5" s="19" t="s">
        <v>19</v>
      </c>
      <c r="C5" s="20" t="s">
        <v>36</v>
      </c>
      <c r="D5" s="20" t="s">
        <v>18</v>
      </c>
      <c r="E5" s="21">
        <v>42278</v>
      </c>
      <c r="F5" s="21">
        <v>42369</v>
      </c>
      <c r="G5" s="19" t="s">
        <v>11</v>
      </c>
      <c r="H5" s="22">
        <v>90000</v>
      </c>
      <c r="I5" s="23">
        <v>0</v>
      </c>
      <c r="J5" s="24"/>
      <c r="K5" s="46" t="s">
        <v>70</v>
      </c>
      <c r="L5" s="19" t="s">
        <v>14</v>
      </c>
      <c r="M5" s="25" t="s">
        <v>66</v>
      </c>
    </row>
    <row r="6" spans="1:13" ht="54" customHeight="1" x14ac:dyDescent="0.3">
      <c r="A6" s="18" t="s">
        <v>39</v>
      </c>
      <c r="B6" s="19" t="s">
        <v>17</v>
      </c>
      <c r="C6" s="20" t="s">
        <v>38</v>
      </c>
      <c r="D6" s="20" t="s">
        <v>16</v>
      </c>
      <c r="E6" s="21">
        <v>42278</v>
      </c>
      <c r="F6" s="21">
        <v>42369</v>
      </c>
      <c r="G6" s="19" t="s">
        <v>11</v>
      </c>
      <c r="H6" s="22">
        <v>80000</v>
      </c>
      <c r="I6" s="23">
        <v>40000</v>
      </c>
      <c r="J6" s="24"/>
      <c r="K6" s="46"/>
      <c r="L6" s="19" t="s">
        <v>14</v>
      </c>
      <c r="M6" s="25" t="s">
        <v>60</v>
      </c>
    </row>
    <row r="7" spans="1:13" ht="63.75" customHeight="1" x14ac:dyDescent="0.3">
      <c r="A7" s="18" t="s">
        <v>41</v>
      </c>
      <c r="B7" s="19" t="s">
        <v>23</v>
      </c>
      <c r="C7" s="20" t="s">
        <v>40</v>
      </c>
      <c r="D7" s="20" t="s">
        <v>22</v>
      </c>
      <c r="E7" s="21">
        <v>42278</v>
      </c>
      <c r="F7" s="21">
        <v>42369</v>
      </c>
      <c r="G7" s="19" t="s">
        <v>11</v>
      </c>
      <c r="H7" s="22">
        <v>153110</v>
      </c>
      <c r="I7" s="23">
        <v>90000</v>
      </c>
      <c r="J7" s="24"/>
      <c r="K7" s="46"/>
      <c r="L7" s="19" t="s">
        <v>14</v>
      </c>
      <c r="M7" s="25" t="s">
        <v>61</v>
      </c>
    </row>
    <row r="8" spans="1:13" ht="117" customHeight="1" x14ac:dyDescent="0.3">
      <c r="A8" s="18" t="s">
        <v>43</v>
      </c>
      <c r="B8" s="19" t="s">
        <v>25</v>
      </c>
      <c r="C8" s="20" t="s">
        <v>42</v>
      </c>
      <c r="D8" s="20" t="s">
        <v>24</v>
      </c>
      <c r="E8" s="21">
        <v>42278</v>
      </c>
      <c r="F8" s="21">
        <v>42369</v>
      </c>
      <c r="G8" s="19" t="s">
        <v>11</v>
      </c>
      <c r="H8" s="22">
        <v>60000</v>
      </c>
      <c r="I8" s="23">
        <v>0</v>
      </c>
      <c r="J8" s="24"/>
      <c r="K8" s="46" t="s">
        <v>69</v>
      </c>
      <c r="L8" s="19" t="s">
        <v>15</v>
      </c>
      <c r="M8" s="25" t="s">
        <v>62</v>
      </c>
    </row>
    <row r="9" spans="1:13" ht="42" customHeight="1" x14ac:dyDescent="0.3">
      <c r="A9" s="18" t="s">
        <v>47</v>
      </c>
      <c r="B9" s="19" t="s">
        <v>46</v>
      </c>
      <c r="C9" s="20" t="s">
        <v>44</v>
      </c>
      <c r="D9" s="20" t="s">
        <v>45</v>
      </c>
      <c r="E9" s="21">
        <v>42308</v>
      </c>
      <c r="F9" s="21">
        <v>42308</v>
      </c>
      <c r="G9" s="19" t="s">
        <v>13</v>
      </c>
      <c r="H9" s="22">
        <v>50000</v>
      </c>
      <c r="I9" s="23">
        <v>25000</v>
      </c>
      <c r="J9" s="24"/>
      <c r="K9" s="46"/>
      <c r="L9" s="19" t="s">
        <v>14</v>
      </c>
      <c r="M9" s="25" t="s">
        <v>63</v>
      </c>
    </row>
    <row r="10" spans="1:13" ht="62.25" customHeight="1" x14ac:dyDescent="0.3">
      <c r="A10" s="18" t="s">
        <v>49</v>
      </c>
      <c r="B10" s="19" t="s">
        <v>21</v>
      </c>
      <c r="C10" s="20" t="s">
        <v>48</v>
      </c>
      <c r="D10" s="20" t="s">
        <v>20</v>
      </c>
      <c r="E10" s="21">
        <v>42278</v>
      </c>
      <c r="F10" s="21">
        <v>42369</v>
      </c>
      <c r="G10" s="19" t="s">
        <v>11</v>
      </c>
      <c r="H10" s="22">
        <v>90000</v>
      </c>
      <c r="I10" s="23">
        <v>50000</v>
      </c>
      <c r="J10" s="24"/>
      <c r="K10" s="46"/>
      <c r="L10" s="19" t="s">
        <v>12</v>
      </c>
      <c r="M10" s="25" t="s">
        <v>62</v>
      </c>
    </row>
    <row r="11" spans="1:13" ht="27.6" x14ac:dyDescent="0.3">
      <c r="A11" s="18" t="s">
        <v>51</v>
      </c>
      <c r="B11" s="19" t="s">
        <v>27</v>
      </c>
      <c r="C11" s="20" t="s">
        <v>50</v>
      </c>
      <c r="D11" s="20" t="s">
        <v>26</v>
      </c>
      <c r="E11" s="21">
        <v>42278</v>
      </c>
      <c r="F11" s="21">
        <v>42369</v>
      </c>
      <c r="G11" s="19" t="s">
        <v>11</v>
      </c>
      <c r="H11" s="22">
        <v>120000</v>
      </c>
      <c r="I11" s="23">
        <v>70000</v>
      </c>
      <c r="J11" s="24"/>
      <c r="K11" s="46"/>
      <c r="L11" s="19" t="s">
        <v>12</v>
      </c>
      <c r="M11" s="26" t="s">
        <v>53</v>
      </c>
    </row>
    <row r="12" spans="1:13" ht="69" customHeight="1" thickBot="1" x14ac:dyDescent="0.35">
      <c r="A12" s="27" t="s">
        <v>56</v>
      </c>
      <c r="B12" s="28" t="s">
        <v>57</v>
      </c>
      <c r="C12" s="29" t="s">
        <v>55</v>
      </c>
      <c r="D12" s="29" t="s">
        <v>52</v>
      </c>
      <c r="E12" s="30">
        <v>42278</v>
      </c>
      <c r="F12" s="30">
        <v>42369</v>
      </c>
      <c r="G12" s="28" t="s">
        <v>11</v>
      </c>
      <c r="H12" s="31">
        <v>50000</v>
      </c>
      <c r="I12" s="32">
        <v>0</v>
      </c>
      <c r="J12" s="33"/>
      <c r="K12" s="47" t="s">
        <v>68</v>
      </c>
      <c r="L12" s="28" t="s">
        <v>12</v>
      </c>
      <c r="M12" s="34" t="s">
        <v>54</v>
      </c>
    </row>
    <row r="13" spans="1:13" x14ac:dyDescent="0.3">
      <c r="A13" s="35"/>
      <c r="B13" s="36"/>
      <c r="C13" s="37"/>
      <c r="D13" s="38"/>
      <c r="E13" s="39"/>
      <c r="F13" s="39"/>
      <c r="G13" s="36"/>
      <c r="H13" s="40">
        <f>SUBTOTAL(109,Tabulka_owssvr[Požadovaná částka])</f>
        <v>953110</v>
      </c>
      <c r="I13" s="41">
        <f>I3+I4+I5+I6+I7+I8+I9+I10+I11+I12</f>
        <v>430000</v>
      </c>
      <c r="J13" s="42"/>
      <c r="K13" s="48"/>
      <c r="L13" s="36"/>
      <c r="M13" s="43"/>
    </row>
  </sheetData>
  <printOptions horizontalCentered="1"/>
  <pageMargins left="0.19685039370078741" right="0.19685039370078741" top="0.78740157480314965" bottom="0.78740157480314965" header="0.31496062992125984" footer="0.31496062992125984"/>
  <pageSetup paperSize="9" scale="5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0CF35-47AE-4722-B304-9FAE666819BE}"/>
</file>

<file path=customXml/itemProps2.xml><?xml version="1.0" encoding="utf-8"?>
<ds:datastoreItem xmlns:ds="http://schemas.openxmlformats.org/officeDocument/2006/customXml" ds:itemID="{B37092AE-37EF-4D1E-AF7A-717623192A63}"/>
</file>

<file path=customXml/itemProps3.xml><?xml version="1.0" encoding="utf-8"?>
<ds:datastoreItem xmlns:ds="http://schemas.openxmlformats.org/officeDocument/2006/customXml" ds:itemID="{A9ED1E66-7F71-406A-9A62-7597DDE5B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Žádosti o individuální dotace</vt:lpstr>
    </vt:vector>
  </TitlesOfParts>
  <Company>Karlovarský kraj 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32. jednání Rady Karlovarského kraje, které se uskutečnilo dne 18.11.2015 (k bodu č. 58) (xlsx)</dc:title>
  <dc:creator>Kočí Josef</dc:creator>
  <cp:lastModifiedBy>Jelenová Adéla</cp:lastModifiedBy>
  <cp:lastPrinted>2015-11-04T08:07:38Z</cp:lastPrinted>
  <dcterms:created xsi:type="dcterms:W3CDTF">2015-10-23T08:46:55Z</dcterms:created>
  <dcterms:modified xsi:type="dcterms:W3CDTF">2015-11-04T08:28:54Z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