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P19" i="1"/>
  <c r="L19" i="1"/>
  <c r="H19" i="1"/>
</calcChain>
</file>

<file path=xl/sharedStrings.xml><?xml version="1.0" encoding="utf-8"?>
<sst xmlns="http://schemas.openxmlformats.org/spreadsheetml/2006/main" count="92" uniqueCount="83">
  <si>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</si>
  <si>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</si>
  <si>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</si>
  <si>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</si>
  <si>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</si>
  <si>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</si>
  <si>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</si>
  <si>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</si>
  <si>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</si>
  <si>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</si>
  <si>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</si>
  <si>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</si>
  <si>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</si>
  <si>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</si>
  <si>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</si>
  <si>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</si>
  <si>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</si>
  <si>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</si>
  <si>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</si>
  <si>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</si>
  <si>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</si>
  <si>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</si>
  <si>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vrcholového sportu</t>
  </si>
  <si>
    <t>KUKVX0088GF3</t>
  </si>
  <si>
    <t>2</t>
  </si>
  <si>
    <t>HC Energie Karlovy Vary s.r.o.</t>
  </si>
  <si>
    <t>02466996</t>
  </si>
  <si>
    <t>Karlovy Vary</t>
  </si>
  <si>
    <t>HC Energie - vrcholový sport</t>
  </si>
  <si>
    <t>KUKVX0089GMR</t>
  </si>
  <si>
    <t>5</t>
  </si>
  <si>
    <t>SK Liapor - Witte Karlovy Vary z.s.</t>
  </si>
  <si>
    <t>49750224</t>
  </si>
  <si>
    <t>Podpora A mužstva SK Liapor - Witte Karlovy Vary z.s. v roce 2020</t>
  </si>
  <si>
    <t>KUKVX008A9NM</t>
  </si>
  <si>
    <t>12</t>
  </si>
  <si>
    <t>FK Baník Sokolov a.s.</t>
  </si>
  <si>
    <t>26407833</t>
  </si>
  <si>
    <t>Sokolov</t>
  </si>
  <si>
    <t>Podpora FK Baník Sokolov a.s.</t>
  </si>
  <si>
    <t>KUKVX008A7DE</t>
  </si>
  <si>
    <t>18</t>
  </si>
  <si>
    <t>HC STADION CHEB, spolek</t>
  </si>
  <si>
    <t>22731407</t>
  </si>
  <si>
    <t>Cheb</t>
  </si>
  <si>
    <t>Podpora soutěže 2. ligy ČR v ledním hokeji v Karlovarském kraje</t>
  </si>
  <si>
    <t>KUKVX008AA6S</t>
  </si>
  <si>
    <t>20</t>
  </si>
  <si>
    <t>Pegas Děpoltovice z.s.</t>
  </si>
  <si>
    <t>47698641</t>
  </si>
  <si>
    <t>Děpoltovice</t>
  </si>
  <si>
    <t>Příprava a kvalifikace na MČR 2020 pony a vel.koně,účast na mezinár.záv.  kat.jednotlivci,držstva</t>
  </si>
  <si>
    <t>KUKVX008A9C5</t>
  </si>
  <si>
    <t>26</t>
  </si>
  <si>
    <t>SK vzpírání Sokolov, z.s.</t>
  </si>
  <si>
    <t>02037114</t>
  </si>
  <si>
    <t>Celoroční činnost dospělých SK vzpírání Sokolov, z.s. - vrcholový sport</t>
  </si>
  <si>
    <t>KUKVX0089B8O</t>
  </si>
  <si>
    <t>29</t>
  </si>
  <si>
    <t>Sportovní klub vozíčkářů Sharks, z.s.</t>
  </si>
  <si>
    <t>26629429</t>
  </si>
  <si>
    <t>Činnost Sportovního klubu vozíčkářů Sharks</t>
  </si>
  <si>
    <t>KUKVX0088UPZ</t>
  </si>
  <si>
    <t>36</t>
  </si>
  <si>
    <t>VK Karlovarsko 2014 s.r.o.</t>
  </si>
  <si>
    <t>02950634</t>
  </si>
  <si>
    <t>Úhrada nákladů provozu volejbalového klubu VK Karlovarsko</t>
  </si>
  <si>
    <t>KUKVX0089Y0B</t>
  </si>
  <si>
    <t>40</t>
  </si>
  <si>
    <t>FB Hurrican, z.s.</t>
  </si>
  <si>
    <t>26518571</t>
  </si>
  <si>
    <t>Podpora vrcholového sportu.</t>
  </si>
  <si>
    <t>KUKVX008AJFS</t>
  </si>
  <si>
    <t>41</t>
  </si>
  <si>
    <t>FK HVĚZDA CHEB, z.s.</t>
  </si>
  <si>
    <t>22865110</t>
  </si>
  <si>
    <t>Celoroční činnost družstva házené žen - II. celostátní liga</t>
  </si>
  <si>
    <t>KUKVX008AL1C</t>
  </si>
  <si>
    <t>43</t>
  </si>
  <si>
    <t>Sportovní klub stolního tenisu Cheb, z.s.</t>
  </si>
  <si>
    <t>64840271</t>
  </si>
  <si>
    <t>Františkovy Lázně</t>
  </si>
  <si>
    <t>Podpora startu družstva mužů v extralize ČR stolního tenisu a v poháru ETTU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</si>
</sst>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K25" sqref="K25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hidden="1" customWidth="1"/>
    <col min="13" max="15" width="0" hidden="1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9" t="s">
        <v>16</v>
      </c>
      <c r="B4" s="30"/>
      <c r="C4" s="7">
        <v>5000000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7" t="s">
        <v>6</v>
      </c>
      <c r="G6" s="21" t="s">
        <v>18</v>
      </c>
      <c r="H6" s="25" t="s">
        <v>7</v>
      </c>
      <c r="I6" s="31" t="s">
        <v>8</v>
      </c>
      <c r="J6" s="32"/>
      <c r="K6" s="33"/>
      <c r="L6" s="25" t="s">
        <v>9</v>
      </c>
      <c r="M6" s="31" t="s">
        <v>21</v>
      </c>
      <c r="N6" s="32"/>
      <c r="O6" s="33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28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12.75" x14ac:dyDescent="0.25">
      <c r="A8" s="11" t="s">
        <v>67</v>
      </c>
      <c r="B8" s="15" t="s">
        <v>68</v>
      </c>
      <c r="C8" s="12" t="s">
        <v>69</v>
      </c>
      <c r="D8" s="12" t="s">
        <v>70</v>
      </c>
      <c r="E8" s="12" t="s">
        <v>27</v>
      </c>
      <c r="F8" s="12" t="s">
        <v>71</v>
      </c>
      <c r="G8" s="17">
        <v>400000</v>
      </c>
      <c r="H8" s="13">
        <v>180000</v>
      </c>
      <c r="I8" s="24"/>
      <c r="J8" s="24"/>
      <c r="K8" s="24"/>
      <c r="L8" s="22"/>
      <c r="M8" s="23"/>
      <c r="N8" s="23"/>
      <c r="O8" s="23"/>
      <c r="P8" s="13">
        <v>200000</v>
      </c>
      <c r="Q8" s="13">
        <v>200000</v>
      </c>
    </row>
    <row r="9" spans="1:17" s="14" customFormat="1" ht="12.75" x14ac:dyDescent="0.25">
      <c r="A9" s="11" t="s">
        <v>34</v>
      </c>
      <c r="B9" s="15" t="s">
        <v>35</v>
      </c>
      <c r="C9" s="12" t="s">
        <v>36</v>
      </c>
      <c r="D9" s="12" t="s">
        <v>37</v>
      </c>
      <c r="E9" s="12" t="s">
        <v>38</v>
      </c>
      <c r="F9" s="12" t="s">
        <v>39</v>
      </c>
      <c r="G9" s="17">
        <v>1000000</v>
      </c>
      <c r="H9" s="13">
        <v>500000</v>
      </c>
      <c r="I9" s="24"/>
      <c r="J9" s="24"/>
      <c r="K9" s="24"/>
      <c r="L9" s="22"/>
      <c r="M9" s="23"/>
      <c r="N9" s="23"/>
      <c r="O9" s="23"/>
      <c r="P9" s="13">
        <v>500000</v>
      </c>
      <c r="Q9" s="13">
        <v>500000</v>
      </c>
    </row>
    <row r="10" spans="1:17" s="14" customFormat="1" ht="25.5" x14ac:dyDescent="0.25">
      <c r="A10" s="11" t="s">
        <v>72</v>
      </c>
      <c r="B10" s="15" t="s">
        <v>73</v>
      </c>
      <c r="C10" s="12" t="s">
        <v>74</v>
      </c>
      <c r="D10" s="12" t="s">
        <v>75</v>
      </c>
      <c r="E10" s="12" t="s">
        <v>44</v>
      </c>
      <c r="F10" s="12" t="s">
        <v>76</v>
      </c>
      <c r="G10" s="17">
        <v>350000</v>
      </c>
      <c r="H10" s="13">
        <v>50000</v>
      </c>
      <c r="I10" s="24"/>
      <c r="J10" s="24"/>
      <c r="K10" s="24"/>
      <c r="L10" s="22"/>
      <c r="M10" s="23"/>
      <c r="N10" s="23"/>
      <c r="O10" s="23"/>
      <c r="P10" s="13">
        <v>50000</v>
      </c>
      <c r="Q10" s="13">
        <v>50000</v>
      </c>
    </row>
    <row r="11" spans="1:17" s="14" customFormat="1" ht="12.75" x14ac:dyDescent="0.25">
      <c r="A11" s="11" t="s">
        <v>23</v>
      </c>
      <c r="B11" s="15" t="s">
        <v>24</v>
      </c>
      <c r="C11" s="12" t="s">
        <v>25</v>
      </c>
      <c r="D11" s="12" t="s">
        <v>26</v>
      </c>
      <c r="E11" s="12" t="s">
        <v>27</v>
      </c>
      <c r="F11" s="12" t="s">
        <v>28</v>
      </c>
      <c r="G11" s="17">
        <v>2000000</v>
      </c>
      <c r="H11" s="13">
        <v>1800000</v>
      </c>
      <c r="I11" s="24"/>
      <c r="J11" s="24"/>
      <c r="K11" s="24"/>
      <c r="L11" s="22"/>
      <c r="M11" s="23"/>
      <c r="N11" s="23"/>
      <c r="O11" s="23"/>
      <c r="P11" s="13">
        <v>1900000</v>
      </c>
      <c r="Q11" s="13">
        <v>1900000</v>
      </c>
    </row>
    <row r="12" spans="1:17" s="14" customFormat="1" ht="38.25" x14ac:dyDescent="0.25">
      <c r="A12" s="11" t="s">
        <v>40</v>
      </c>
      <c r="B12" s="15" t="s">
        <v>41</v>
      </c>
      <c r="C12" s="12" t="s">
        <v>42</v>
      </c>
      <c r="D12" s="12" t="s">
        <v>43</v>
      </c>
      <c r="E12" s="12" t="s">
        <v>44</v>
      </c>
      <c r="F12" s="12" t="s">
        <v>45</v>
      </c>
      <c r="G12" s="17">
        <v>1000000</v>
      </c>
      <c r="H12" s="13">
        <v>400000</v>
      </c>
      <c r="I12" s="24"/>
      <c r="J12" s="24"/>
      <c r="K12" s="24"/>
      <c r="L12" s="22"/>
      <c r="M12" s="23"/>
      <c r="N12" s="23"/>
      <c r="O12" s="23"/>
      <c r="P12" s="13">
        <v>400000</v>
      </c>
      <c r="Q12" s="13">
        <v>400000</v>
      </c>
    </row>
    <row r="13" spans="1:17" s="14" customFormat="1" ht="51" x14ac:dyDescent="0.25">
      <c r="A13" s="11" t="s">
        <v>46</v>
      </c>
      <c r="B13" s="15" t="s">
        <v>47</v>
      </c>
      <c r="C13" s="12" t="s">
        <v>48</v>
      </c>
      <c r="D13" s="12" t="s">
        <v>49</v>
      </c>
      <c r="E13" s="12" t="s">
        <v>50</v>
      </c>
      <c r="F13" s="12" t="s">
        <v>51</v>
      </c>
      <c r="G13" s="17">
        <v>441000</v>
      </c>
      <c r="H13" s="13">
        <v>30000</v>
      </c>
      <c r="I13" s="24"/>
      <c r="J13" s="24"/>
      <c r="K13" s="24"/>
      <c r="L13" s="22"/>
      <c r="M13" s="23"/>
      <c r="N13" s="23"/>
      <c r="O13" s="23"/>
      <c r="P13" s="13">
        <v>30000</v>
      </c>
      <c r="Q13" s="13">
        <v>30000</v>
      </c>
    </row>
    <row r="14" spans="1:17" s="14" customFormat="1" ht="38.25" x14ac:dyDescent="0.25">
      <c r="A14" s="11" t="s">
        <v>29</v>
      </c>
      <c r="B14" s="15" t="s">
        <v>30</v>
      </c>
      <c r="C14" s="12" t="s">
        <v>31</v>
      </c>
      <c r="D14" s="12" t="s">
        <v>32</v>
      </c>
      <c r="E14" s="12" t="s">
        <v>27</v>
      </c>
      <c r="F14" s="12" t="s">
        <v>33</v>
      </c>
      <c r="G14" s="17">
        <v>300000</v>
      </c>
      <c r="H14" s="13">
        <v>95000</v>
      </c>
      <c r="I14" s="24"/>
      <c r="J14" s="24"/>
      <c r="K14" s="24"/>
      <c r="L14" s="22"/>
      <c r="M14" s="23"/>
      <c r="N14" s="23"/>
      <c r="O14" s="23"/>
      <c r="P14" s="13">
        <v>95000</v>
      </c>
      <c r="Q14" s="13">
        <v>95000</v>
      </c>
    </row>
    <row r="15" spans="1:17" s="14" customFormat="1" ht="38.25" x14ac:dyDescent="0.25">
      <c r="A15" s="11" t="s">
        <v>52</v>
      </c>
      <c r="B15" s="15" t="s">
        <v>53</v>
      </c>
      <c r="C15" s="12" t="s">
        <v>54</v>
      </c>
      <c r="D15" s="12" t="s">
        <v>55</v>
      </c>
      <c r="E15" s="12" t="s">
        <v>38</v>
      </c>
      <c r="F15" s="12" t="s">
        <v>56</v>
      </c>
      <c r="G15" s="17">
        <v>300000</v>
      </c>
      <c r="H15" s="13">
        <v>45000</v>
      </c>
      <c r="I15" s="24"/>
      <c r="J15" s="24"/>
      <c r="K15" s="24"/>
      <c r="L15" s="22"/>
      <c r="M15" s="23"/>
      <c r="N15" s="23"/>
      <c r="O15" s="23"/>
      <c r="P15" s="13">
        <v>50000</v>
      </c>
      <c r="Q15" s="13">
        <v>50000</v>
      </c>
    </row>
    <row r="16" spans="1:17" s="14" customFormat="1" ht="38.25" x14ac:dyDescent="0.25">
      <c r="A16" s="11" t="s">
        <v>77</v>
      </c>
      <c r="B16" s="15" t="s">
        <v>78</v>
      </c>
      <c r="C16" s="12" t="s">
        <v>79</v>
      </c>
      <c r="D16" s="12" t="s">
        <v>80</v>
      </c>
      <c r="E16" s="12" t="s">
        <v>81</v>
      </c>
      <c r="F16" s="12" t="s">
        <v>82</v>
      </c>
      <c r="G16" s="17">
        <v>750000</v>
      </c>
      <c r="H16" s="13">
        <v>400000</v>
      </c>
      <c r="I16" s="24"/>
      <c r="J16" s="24"/>
      <c r="K16" s="24"/>
      <c r="L16" s="22"/>
      <c r="M16" s="23"/>
      <c r="N16" s="23"/>
      <c r="O16" s="23"/>
      <c r="P16" s="13">
        <v>250000</v>
      </c>
      <c r="Q16" s="13">
        <v>250000</v>
      </c>
    </row>
    <row r="17" spans="1:17" s="14" customFormat="1" ht="25.5" x14ac:dyDescent="0.25">
      <c r="A17" s="11" t="s">
        <v>57</v>
      </c>
      <c r="B17" s="15" t="s">
        <v>58</v>
      </c>
      <c r="C17" s="12" t="s">
        <v>59</v>
      </c>
      <c r="D17" s="12" t="s">
        <v>60</v>
      </c>
      <c r="E17" s="12" t="s">
        <v>27</v>
      </c>
      <c r="F17" s="12" t="s">
        <v>61</v>
      </c>
      <c r="G17" s="17">
        <v>450000</v>
      </c>
      <c r="H17" s="13">
        <v>200000</v>
      </c>
      <c r="I17" s="24"/>
      <c r="J17" s="24"/>
      <c r="K17" s="24"/>
      <c r="L17" s="22"/>
      <c r="M17" s="23"/>
      <c r="N17" s="23"/>
      <c r="O17" s="23"/>
      <c r="P17" s="13">
        <v>200000</v>
      </c>
      <c r="Q17" s="13">
        <v>200000</v>
      </c>
    </row>
    <row r="18" spans="1:17" s="14" customFormat="1" ht="38.25" x14ac:dyDescent="0.25">
      <c r="A18" s="11" t="s">
        <v>62</v>
      </c>
      <c r="B18" s="15" t="s">
        <v>63</v>
      </c>
      <c r="C18" s="12" t="s">
        <v>64</v>
      </c>
      <c r="D18" s="12" t="s">
        <v>65</v>
      </c>
      <c r="E18" s="12" t="s">
        <v>27</v>
      </c>
      <c r="F18" s="12" t="s">
        <v>66</v>
      </c>
      <c r="G18" s="17">
        <v>700000</v>
      </c>
      <c r="H18" s="13">
        <v>640000</v>
      </c>
      <c r="I18" s="24"/>
      <c r="J18" s="24"/>
      <c r="K18" s="24"/>
      <c r="L18" s="22"/>
      <c r="M18" s="23"/>
      <c r="N18" s="23"/>
      <c r="O18" s="23"/>
      <c r="P18" s="13">
        <v>570000</v>
      </c>
      <c r="Q18" s="13">
        <v>570000</v>
      </c>
    </row>
    <row r="19" spans="1:17" s="1" customFormat="1" x14ac:dyDescent="0.25">
      <c r="F19" s="9" t="s">
        <v>14</v>
      </c>
      <c r="G19" s="9"/>
      <c r="H19" s="8">
        <f>SUM(H$4:H18)</f>
        <v>4340000</v>
      </c>
      <c r="I19" s="8"/>
      <c r="J19" s="8"/>
      <c r="K19" s="8"/>
      <c r="L19" s="8">
        <f>SUM(L$4:L18)</f>
        <v>0</v>
      </c>
      <c r="M19" s="8"/>
      <c r="N19" s="8"/>
      <c r="O19" s="8"/>
      <c r="P19" s="8">
        <f>SUM(P$4:P18)</f>
        <v>4245000</v>
      </c>
      <c r="Q19" s="8">
        <f>SUM(Q$4:Q18)</f>
        <v>4245000</v>
      </c>
    </row>
    <row r="20" spans="1:17" s="1" customFormat="1" x14ac:dyDescent="0.25">
      <c r="F20" s="18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3" customFormat="1" ht="15" customHeight="1" x14ac:dyDescent="0.2">
      <c r="A21" s="6"/>
      <c r="B21" s="6"/>
      <c r="C21" s="6"/>
      <c r="D21" s="6"/>
      <c r="E21" s="6"/>
      <c r="F21" s="20" t="s">
        <v>20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3" customFormat="1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</sheetData>
  <autoFilter ref="A6:Q7">
    <filterColumn colId="8" showButton="0"/>
    <filterColumn colId="9" showButton="0"/>
    <filterColumn colId="12" showButton="0"/>
    <filterColumn colId="13" showButton="0"/>
    <sortState ref="A9:Q19">
      <sortCondition ref="C6:C7"/>
    </sortState>
  </autoFilter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9B217-4F7A-47CF-9C9F-B0010C226C4B}"/>
</file>

<file path=customXml/itemProps2.xml><?xml version="1.0" encoding="utf-8"?>
<ds:datastoreItem xmlns:ds="http://schemas.openxmlformats.org/officeDocument/2006/customXml" ds:itemID="{466BF3D1-3911-40B7-A8C0-5DB4216E8DB6}"/>
</file>

<file path=customXml/itemProps3.xml><?xml version="1.0" encoding="utf-8"?>
<ds:datastoreItem xmlns:ds="http://schemas.openxmlformats.org/officeDocument/2006/customXml" ds:itemID="{AB8A7F1E-444D-40EA-B087-EEC9FC3972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105) k usnesení z 23. jednání Zastupitelstva Karlovarského kraje, které se uskutečnilo dne 15.6.2020</dc:title>
  <dc:creator>Fučíková Martina</dc:creator>
  <cp:lastModifiedBy>Lukášová Jana</cp:lastModifiedBy>
  <dcterms:created xsi:type="dcterms:W3CDTF">2018-08-09T09:55:29Z</dcterms:created>
  <dcterms:modified xsi:type="dcterms:W3CDTF">2020-06-16T10:33:20Z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