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G36" i="1" l="1"/>
</calcChain>
</file>

<file path=xl/sharedStrings.xml><?xml version="1.0" encoding="utf-8"?>
<sst xmlns="http://schemas.openxmlformats.org/spreadsheetml/2006/main" count="145" uniqueCount="103">
  <si>
    <t>číslo dílčího projektu</t>
  </si>
  <si>
    <t>žadatel</t>
  </si>
  <si>
    <t>dotace</t>
  </si>
  <si>
    <t>procentuální dotace dle zdroje tepla a místa realizace *</t>
  </si>
  <si>
    <t>* požadovaný druh zdroje tepla</t>
  </si>
  <si>
    <t>… 80 %</t>
  </si>
  <si>
    <t>… kotel na pevná paliva s automatickým přikládáním - výhradně na biomasu</t>
  </si>
  <si>
    <t>… tepelné čerpadlo</t>
  </si>
  <si>
    <t>A1</t>
  </si>
  <si>
    <t>A2</t>
  </si>
  <si>
    <t>A3</t>
  </si>
  <si>
    <t>A4</t>
  </si>
  <si>
    <t>… 75 %</t>
  </si>
  <si>
    <t>Maximální výše dotace</t>
  </si>
  <si>
    <t>počet</t>
  </si>
  <si>
    <t>Požadovaná dotace k poskytnutí</t>
  </si>
  <si>
    <t>Identifikátor</t>
  </si>
  <si>
    <t>Obec</t>
  </si>
  <si>
    <t>požadovaný druh zdroje tepla *</t>
  </si>
  <si>
    <t>NEVEŘEJNÁ</t>
  </si>
  <si>
    <t>1.průběžná výzva projektu "Podpora výměny zdrojů tepla na pevná paliva v rodinných domech v Karlovarském kraji v rámci OP ŽP 2014-2020 - Kotlíkové dotace III"</t>
  </si>
  <si>
    <t>Příloha č. 1</t>
  </si>
  <si>
    <t>Karlovy Vary</t>
  </si>
  <si>
    <t>požadovaný nový zdroj tepla*</t>
  </si>
  <si>
    <t>…plynový kotel</t>
  </si>
  <si>
    <t>… kotel na pevná paliva s ručním přikládáním - výhradně na biomasu</t>
  </si>
  <si>
    <t>Nejdek</t>
  </si>
  <si>
    <t>Aš</t>
  </si>
  <si>
    <t>Luby</t>
  </si>
  <si>
    <t>Seznam dílčích projektů doporučených Radě Karlovarského kraje ke schválení k zařazení do zásobníku vyhovujících projektů 
(RKK 26. 6. 2023)</t>
  </si>
  <si>
    <t>3_01_1670</t>
  </si>
  <si>
    <t>3_01_1671</t>
  </si>
  <si>
    <t>3_01_1672</t>
  </si>
  <si>
    <t>3_01_1675</t>
  </si>
  <si>
    <t>3_01_1682</t>
  </si>
  <si>
    <t>3_01_1685</t>
  </si>
  <si>
    <t>3_01_1691</t>
  </si>
  <si>
    <t>3_01_1697</t>
  </si>
  <si>
    <t>3_01_1702</t>
  </si>
  <si>
    <t>3_01_1708</t>
  </si>
  <si>
    <t>3_01_1710</t>
  </si>
  <si>
    <t>3_01_1711</t>
  </si>
  <si>
    <t>3_01_1712</t>
  </si>
  <si>
    <t>3_01_1715</t>
  </si>
  <si>
    <t>3_01_1724</t>
  </si>
  <si>
    <t>3_01_1726</t>
  </si>
  <si>
    <t>3_01_1729</t>
  </si>
  <si>
    <t>3_01_1735</t>
  </si>
  <si>
    <t>3_01_1739</t>
  </si>
  <si>
    <t>3_01_1743</t>
  </si>
  <si>
    <t>3_01_1747</t>
  </si>
  <si>
    <t>3_01_1770</t>
  </si>
  <si>
    <t>3_01_1777</t>
  </si>
  <si>
    <t>3_01_1778</t>
  </si>
  <si>
    <t>3_01_1780</t>
  </si>
  <si>
    <t>3_01_1781</t>
  </si>
  <si>
    <t>3_01_1786</t>
  </si>
  <si>
    <t>3_01_1793</t>
  </si>
  <si>
    <t>KUKVX0098CV6</t>
  </si>
  <si>
    <t>KUKVX0098DZF</t>
  </si>
  <si>
    <t>KUKVX0098E2T</t>
  </si>
  <si>
    <t>KUKVX0098RGC</t>
  </si>
  <si>
    <t>KUKVX00994UI</t>
  </si>
  <si>
    <t>KUKVX0099GDJ</t>
  </si>
  <si>
    <t>KUKVX0099RU1</t>
  </si>
  <si>
    <t>KUKVX0099ZQ1</t>
  </si>
  <si>
    <t>KUKVX009AG9Q</t>
  </si>
  <si>
    <t>KUKVX009B00Q</t>
  </si>
  <si>
    <t>KUKVX009B0WA</t>
  </si>
  <si>
    <t>KUKVX009B0Y0</t>
  </si>
  <si>
    <t>KUKVX009B129</t>
  </si>
  <si>
    <t>KUKVX009B4Y8</t>
  </si>
  <si>
    <t>KUKVX009BSM8</t>
  </si>
  <si>
    <t>KUKVX009BWA4</t>
  </si>
  <si>
    <t>KUKVX009C0PW</t>
  </si>
  <si>
    <t>KUKVX009CNUQ</t>
  </si>
  <si>
    <t>KUKVX009D8IY</t>
  </si>
  <si>
    <t>KUKVX009E8PM</t>
  </si>
  <si>
    <t>KUKVX009EQYV</t>
  </si>
  <si>
    <t>KUKVX009IFWU</t>
  </si>
  <si>
    <t>KUKVX009KK7M</t>
  </si>
  <si>
    <t>KUKVX009KK8H</t>
  </si>
  <si>
    <t>KUKVX009LR61</t>
  </si>
  <si>
    <t>KUKVX009M1H7</t>
  </si>
  <si>
    <t>KUKVX009MUAJ</t>
  </si>
  <si>
    <t>KUKVX009O0E3</t>
  </si>
  <si>
    <t>Šabina</t>
  </si>
  <si>
    <t>Šemnice</t>
  </si>
  <si>
    <t>Milíkov</t>
  </si>
  <si>
    <t>Jáchymov</t>
  </si>
  <si>
    <t>Sadov</t>
  </si>
  <si>
    <t>Podhradí</t>
  </si>
  <si>
    <t>Habartov</t>
  </si>
  <si>
    <t xml:space="preserve">Ovesné Kladruby </t>
  </si>
  <si>
    <t>Dolní Žandov</t>
  </si>
  <si>
    <t>Ostrov</t>
  </si>
  <si>
    <t>Hranice</t>
  </si>
  <si>
    <t>Lipová u Chebu</t>
  </si>
  <si>
    <t>Kynšperk nad Ohří</t>
  </si>
  <si>
    <t>Březová</t>
  </si>
  <si>
    <t>Svatava</t>
  </si>
  <si>
    <t>Sokolov</t>
  </si>
  <si>
    <t xml:space="preserve">Oloví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</si>
</sst>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14" fontId="0" fillId="0" borderId="11" xfId="0" applyNumberFormat="1" applyFill="1" applyBorder="1"/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4" fontId="1" fillId="0" borderId="12" xfId="0" applyNumberFormat="1" applyFont="1" applyBorder="1"/>
    <xf numFmtId="0" fontId="3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Fill="1" applyBorder="1"/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14" fontId="0" fillId="0" borderId="9" xfId="0" applyNumberFormat="1" applyFill="1" applyBorder="1"/>
    <xf numFmtId="4" fontId="0" fillId="4" borderId="7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0" fillId="0" borderId="8" xfId="0" applyNumberFormat="1" applyBorder="1"/>
    <xf numFmtId="0" fontId="1" fillId="0" borderId="5" xfId="0" applyFont="1" applyBorder="1" applyAlignment="1">
      <alignment horizontal="center" vertical="center" wrapText="1"/>
    </xf>
    <xf numFmtId="0" fontId="4" fillId="2" borderId="7" xfId="0" applyFont="1" applyFill="1" applyBorder="1"/>
    <xf numFmtId="0" fontId="0" fillId="0" borderId="13" xfId="0" applyBorder="1" applyAlignment="1">
      <alignment horizontal="center"/>
    </xf>
    <xf numFmtId="4" fontId="0" fillId="5" borderId="13" xfId="0" applyNumberFormat="1" applyFill="1" applyBorder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3" xfId="0" applyFill="1" applyBorder="1"/>
    <xf numFmtId="0" fontId="0" fillId="0" borderId="0" xfId="0" applyAlignment="1"/>
    <xf numFmtId="0" fontId="0" fillId="0" borderId="0" xfId="0" applyAlignment="1">
      <alignment horizontal="left"/>
    </xf>
    <xf numFmtId="9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75"/>
  <sheetViews>
    <sheetView tabSelected="1" workbookViewId="0">
      <selection activeCell="C36" sqref="C36"/>
    </sheetView>
  </sheetViews>
  <sheetFormatPr defaultRowHeight="15" x14ac:dyDescent="0.25"/>
  <cols>
    <col min="1" max="1" width="9.7109375" customWidth="1"/>
    <col min="2" max="2" width="36.7109375" customWidth="1"/>
    <col min="3" max="3" width="17.7109375" customWidth="1"/>
    <col min="4" max="4" width="18.28515625" customWidth="1"/>
    <col min="5" max="5" width="22" customWidth="1"/>
    <col min="6" max="6" width="25.28515625" customWidth="1"/>
    <col min="7" max="7" width="23.85546875" customWidth="1"/>
    <col min="8" max="8" width="24.28515625" hidden="1" customWidth="1"/>
    <col min="9" max="9" width="24.85546875" hidden="1" customWidth="1"/>
  </cols>
  <sheetData>
    <row r="1" spans="1:9" x14ac:dyDescent="0.25">
      <c r="H1" s="30" t="s">
        <v>19</v>
      </c>
      <c r="I1" s="30" t="s">
        <v>21</v>
      </c>
    </row>
    <row r="3" spans="1:9" ht="30" customHeight="1" x14ac:dyDescent="0.25">
      <c r="A3" s="39" t="s">
        <v>29</v>
      </c>
      <c r="B3" s="39"/>
      <c r="C3" s="39"/>
      <c r="D3" s="39"/>
      <c r="E3" s="39"/>
      <c r="F3" s="39"/>
      <c r="G3" s="39"/>
      <c r="H3" s="39"/>
      <c r="I3" s="39"/>
    </row>
    <row r="4" spans="1:9" ht="27" customHeight="1" x14ac:dyDescent="0.25">
      <c r="A4" s="40" t="s">
        <v>20</v>
      </c>
      <c r="B4" s="40"/>
      <c r="C4" s="40"/>
      <c r="D4" s="40"/>
      <c r="E4" s="40"/>
      <c r="F4" s="40"/>
      <c r="G4" s="40"/>
      <c r="H4" s="40"/>
      <c r="I4" s="40"/>
    </row>
    <row r="5" spans="1:9" ht="15.75" thickBot="1" x14ac:dyDescent="0.3"/>
    <row r="6" spans="1:9" ht="15" customHeight="1" x14ac:dyDescent="0.25">
      <c r="A6" s="41" t="s">
        <v>0</v>
      </c>
      <c r="B6" s="43" t="s">
        <v>1</v>
      </c>
      <c r="C6" s="43"/>
      <c r="D6" s="23"/>
      <c r="E6" s="23"/>
      <c r="F6" s="32" t="s">
        <v>18</v>
      </c>
      <c r="G6" s="43" t="s">
        <v>2</v>
      </c>
      <c r="H6" s="43"/>
      <c r="I6" s="44"/>
    </row>
    <row r="7" spans="1:9" ht="74.25" customHeight="1" thickBot="1" x14ac:dyDescent="0.3">
      <c r="A7" s="42"/>
      <c r="B7" s="26" t="s">
        <v>16</v>
      </c>
      <c r="C7" s="24" t="s">
        <v>17</v>
      </c>
      <c r="D7" s="33" t="s">
        <v>23</v>
      </c>
      <c r="E7" s="1" t="s">
        <v>3</v>
      </c>
      <c r="F7" s="1" t="s">
        <v>13</v>
      </c>
      <c r="G7" s="2" t="s">
        <v>15</v>
      </c>
    </row>
    <row r="8" spans="1:9" x14ac:dyDescent="0.25">
      <c r="A8" s="27" t="s">
        <v>30</v>
      </c>
      <c r="B8" s="21" t="s">
        <v>58</v>
      </c>
      <c r="C8" s="34" t="s">
        <v>26</v>
      </c>
      <c r="D8" s="28" t="s">
        <v>9</v>
      </c>
      <c r="E8" s="25">
        <v>0.8</v>
      </c>
      <c r="F8" s="29">
        <v>120000</v>
      </c>
      <c r="G8" s="22">
        <v>120000</v>
      </c>
    </row>
    <row r="9" spans="1:9" x14ac:dyDescent="0.25">
      <c r="A9" s="27" t="s">
        <v>31</v>
      </c>
      <c r="B9" s="21" t="s">
        <v>59</v>
      </c>
      <c r="C9" s="34" t="s">
        <v>86</v>
      </c>
      <c r="D9" s="28" t="s">
        <v>10</v>
      </c>
      <c r="E9" s="25">
        <v>0.8</v>
      </c>
      <c r="F9" s="29">
        <v>120000</v>
      </c>
      <c r="G9" s="22">
        <v>120000</v>
      </c>
    </row>
    <row r="10" spans="1:9" x14ac:dyDescent="0.25">
      <c r="A10" s="27" t="s">
        <v>32</v>
      </c>
      <c r="B10" s="21" t="s">
        <v>60</v>
      </c>
      <c r="C10" s="34" t="s">
        <v>87</v>
      </c>
      <c r="D10" s="28" t="s">
        <v>10</v>
      </c>
      <c r="E10" s="25">
        <v>0.8</v>
      </c>
      <c r="F10" s="29">
        <v>120000</v>
      </c>
      <c r="G10" s="22">
        <v>120000</v>
      </c>
    </row>
    <row r="11" spans="1:9" x14ac:dyDescent="0.25">
      <c r="A11" s="27" t="s">
        <v>33</v>
      </c>
      <c r="B11" s="21" t="s">
        <v>61</v>
      </c>
      <c r="C11" s="34" t="s">
        <v>26</v>
      </c>
      <c r="D11" s="28" t="s">
        <v>11</v>
      </c>
      <c r="E11" s="25">
        <v>0.75</v>
      </c>
      <c r="F11" s="29">
        <v>95000</v>
      </c>
      <c r="G11" s="22">
        <v>63750</v>
      </c>
    </row>
    <row r="12" spans="1:9" x14ac:dyDescent="0.25">
      <c r="A12" s="27" t="s">
        <v>34</v>
      </c>
      <c r="B12" s="21" t="s">
        <v>62</v>
      </c>
      <c r="C12" s="34" t="s">
        <v>27</v>
      </c>
      <c r="D12" s="28" t="s">
        <v>10</v>
      </c>
      <c r="E12" s="25">
        <v>0.8</v>
      </c>
      <c r="F12" s="29">
        <v>120000</v>
      </c>
      <c r="G12" s="22">
        <v>120000</v>
      </c>
    </row>
    <row r="13" spans="1:9" x14ac:dyDescent="0.25">
      <c r="A13" s="27" t="s">
        <v>35</v>
      </c>
      <c r="B13" s="21" t="s">
        <v>63</v>
      </c>
      <c r="C13" s="34" t="s">
        <v>22</v>
      </c>
      <c r="D13" s="28" t="s">
        <v>10</v>
      </c>
      <c r="E13" s="25">
        <v>0.8</v>
      </c>
      <c r="F13" s="29">
        <v>120000</v>
      </c>
      <c r="G13" s="22">
        <v>120000</v>
      </c>
    </row>
    <row r="14" spans="1:9" x14ac:dyDescent="0.25">
      <c r="A14" s="27" t="s">
        <v>36</v>
      </c>
      <c r="B14" s="21" t="s">
        <v>64</v>
      </c>
      <c r="C14" s="34" t="s">
        <v>88</v>
      </c>
      <c r="D14" s="28" t="s">
        <v>10</v>
      </c>
      <c r="E14" s="25">
        <v>0.8</v>
      </c>
      <c r="F14" s="29">
        <v>120000</v>
      </c>
      <c r="G14" s="22">
        <v>120000</v>
      </c>
    </row>
    <row r="15" spans="1:9" x14ac:dyDescent="0.25">
      <c r="A15" s="27" t="s">
        <v>37</v>
      </c>
      <c r="B15" s="21" t="s">
        <v>65</v>
      </c>
      <c r="C15" s="34" t="s">
        <v>26</v>
      </c>
      <c r="D15" s="28" t="s">
        <v>11</v>
      </c>
      <c r="E15" s="25">
        <v>0.75</v>
      </c>
      <c r="F15" s="29">
        <v>95000</v>
      </c>
      <c r="G15" s="22">
        <v>95000</v>
      </c>
    </row>
    <row r="16" spans="1:9" x14ac:dyDescent="0.25">
      <c r="A16" s="27" t="s">
        <v>38</v>
      </c>
      <c r="B16" s="21" t="s">
        <v>66</v>
      </c>
      <c r="C16" s="34" t="s">
        <v>89</v>
      </c>
      <c r="D16" s="28" t="s">
        <v>10</v>
      </c>
      <c r="E16" s="25">
        <v>0.8</v>
      </c>
      <c r="F16" s="29">
        <v>120000</v>
      </c>
      <c r="G16" s="22">
        <v>120000</v>
      </c>
    </row>
    <row r="17" spans="1:7" x14ac:dyDescent="0.25">
      <c r="A17" s="27" t="s">
        <v>39</v>
      </c>
      <c r="B17" s="21" t="s">
        <v>67</v>
      </c>
      <c r="C17" s="34" t="s">
        <v>90</v>
      </c>
      <c r="D17" s="28" t="s">
        <v>9</v>
      </c>
      <c r="E17" s="25">
        <v>0.8</v>
      </c>
      <c r="F17" s="29">
        <v>120000</v>
      </c>
      <c r="G17" s="22">
        <v>120000</v>
      </c>
    </row>
    <row r="18" spans="1:7" x14ac:dyDescent="0.25">
      <c r="A18" s="27" t="s">
        <v>40</v>
      </c>
      <c r="B18" s="21" t="s">
        <v>68</v>
      </c>
      <c r="C18" s="34" t="s">
        <v>27</v>
      </c>
      <c r="D18" s="28" t="s">
        <v>11</v>
      </c>
      <c r="E18" s="25">
        <v>0.75</v>
      </c>
      <c r="F18" s="29">
        <v>95000</v>
      </c>
      <c r="G18" s="22">
        <v>95000</v>
      </c>
    </row>
    <row r="19" spans="1:7" x14ac:dyDescent="0.25">
      <c r="A19" s="27" t="s">
        <v>41</v>
      </c>
      <c r="B19" s="21" t="s">
        <v>69</v>
      </c>
      <c r="C19" s="34" t="s">
        <v>91</v>
      </c>
      <c r="D19" s="28" t="s">
        <v>10</v>
      </c>
      <c r="E19" s="25">
        <v>0.8</v>
      </c>
      <c r="F19" s="29">
        <v>120000</v>
      </c>
      <c r="G19" s="22">
        <v>120000</v>
      </c>
    </row>
    <row r="20" spans="1:7" x14ac:dyDescent="0.25">
      <c r="A20" s="27" t="s">
        <v>42</v>
      </c>
      <c r="B20" s="21" t="s">
        <v>70</v>
      </c>
      <c r="C20" s="34" t="s">
        <v>27</v>
      </c>
      <c r="D20" s="28" t="s">
        <v>11</v>
      </c>
      <c r="E20" s="25">
        <v>0.75</v>
      </c>
      <c r="F20" s="29">
        <v>95000</v>
      </c>
      <c r="G20" s="22">
        <v>95000</v>
      </c>
    </row>
    <row r="21" spans="1:7" x14ac:dyDescent="0.25">
      <c r="A21" s="27" t="s">
        <v>43</v>
      </c>
      <c r="B21" s="21" t="s">
        <v>71</v>
      </c>
      <c r="C21" s="34" t="s">
        <v>92</v>
      </c>
      <c r="D21" s="28" t="s">
        <v>11</v>
      </c>
      <c r="E21" s="25">
        <v>0.75</v>
      </c>
      <c r="F21" s="29">
        <v>95000</v>
      </c>
      <c r="G21" s="22">
        <v>95000</v>
      </c>
    </row>
    <row r="22" spans="1:7" x14ac:dyDescent="0.25">
      <c r="A22" s="27" t="s">
        <v>44</v>
      </c>
      <c r="B22" s="21" t="s">
        <v>72</v>
      </c>
      <c r="C22" s="34" t="s">
        <v>93</v>
      </c>
      <c r="D22" s="28" t="s">
        <v>10</v>
      </c>
      <c r="E22" s="25">
        <v>0.8</v>
      </c>
      <c r="F22" s="29">
        <v>120000</v>
      </c>
      <c r="G22" s="22">
        <v>120000</v>
      </c>
    </row>
    <row r="23" spans="1:7" x14ac:dyDescent="0.25">
      <c r="A23" s="27" t="s">
        <v>45</v>
      </c>
      <c r="B23" s="21" t="s">
        <v>73</v>
      </c>
      <c r="C23" s="34" t="s">
        <v>94</v>
      </c>
      <c r="D23" s="28" t="s">
        <v>10</v>
      </c>
      <c r="E23" s="25">
        <v>0.8</v>
      </c>
      <c r="F23" s="29">
        <v>120000</v>
      </c>
      <c r="G23" s="22">
        <v>120000</v>
      </c>
    </row>
    <row r="24" spans="1:7" x14ac:dyDescent="0.25">
      <c r="A24" s="27" t="s">
        <v>46</v>
      </c>
      <c r="B24" s="21" t="s">
        <v>74</v>
      </c>
      <c r="C24" s="34" t="s">
        <v>95</v>
      </c>
      <c r="D24" s="28" t="s">
        <v>11</v>
      </c>
      <c r="E24" s="25">
        <v>0.75</v>
      </c>
      <c r="F24" s="29">
        <v>95000</v>
      </c>
      <c r="G24" s="22">
        <v>95000</v>
      </c>
    </row>
    <row r="25" spans="1:7" x14ac:dyDescent="0.25">
      <c r="A25" s="27" t="s">
        <v>47</v>
      </c>
      <c r="B25" s="21" t="s">
        <v>75</v>
      </c>
      <c r="C25" s="34" t="s">
        <v>96</v>
      </c>
      <c r="D25" s="28" t="s">
        <v>10</v>
      </c>
      <c r="E25" s="25">
        <v>0.8</v>
      </c>
      <c r="F25" s="29">
        <v>120000</v>
      </c>
      <c r="G25" s="22">
        <v>120000</v>
      </c>
    </row>
    <row r="26" spans="1:7" x14ac:dyDescent="0.25">
      <c r="A26" s="27" t="s">
        <v>48</v>
      </c>
      <c r="B26" s="21" t="s">
        <v>76</v>
      </c>
      <c r="C26" s="34" t="s">
        <v>97</v>
      </c>
      <c r="D26" s="28" t="s">
        <v>10</v>
      </c>
      <c r="E26" s="25">
        <v>0.8</v>
      </c>
      <c r="F26" s="29">
        <v>120000</v>
      </c>
      <c r="G26" s="22">
        <v>120000</v>
      </c>
    </row>
    <row r="27" spans="1:7" x14ac:dyDescent="0.25">
      <c r="A27" s="27" t="s">
        <v>49</v>
      </c>
      <c r="B27" s="21" t="s">
        <v>77</v>
      </c>
      <c r="C27" s="34" t="s">
        <v>98</v>
      </c>
      <c r="D27" s="28" t="s">
        <v>11</v>
      </c>
      <c r="E27" s="25">
        <v>0.75</v>
      </c>
      <c r="F27" s="29">
        <v>95000</v>
      </c>
      <c r="G27" s="22">
        <v>95000</v>
      </c>
    </row>
    <row r="28" spans="1:7" x14ac:dyDescent="0.25">
      <c r="A28" s="27" t="s">
        <v>50</v>
      </c>
      <c r="B28" s="21" t="s">
        <v>78</v>
      </c>
      <c r="C28" s="34" t="s">
        <v>99</v>
      </c>
      <c r="D28" s="28" t="s">
        <v>8</v>
      </c>
      <c r="E28" s="25">
        <v>0.8</v>
      </c>
      <c r="F28" s="29">
        <v>100000</v>
      </c>
      <c r="G28" s="22">
        <v>100000</v>
      </c>
    </row>
    <row r="29" spans="1:7" x14ac:dyDescent="0.25">
      <c r="A29" s="27" t="s">
        <v>51</v>
      </c>
      <c r="B29" s="21" t="s">
        <v>79</v>
      </c>
      <c r="C29" s="34" t="s">
        <v>26</v>
      </c>
      <c r="D29" s="28" t="s">
        <v>11</v>
      </c>
      <c r="E29" s="25">
        <v>0.75</v>
      </c>
      <c r="F29" s="29">
        <v>95000</v>
      </c>
      <c r="G29" s="22">
        <v>95000</v>
      </c>
    </row>
    <row r="30" spans="1:7" x14ac:dyDescent="0.25">
      <c r="A30" s="27" t="s">
        <v>52</v>
      </c>
      <c r="B30" s="21" t="s">
        <v>80</v>
      </c>
      <c r="C30" s="34" t="s">
        <v>100</v>
      </c>
      <c r="D30" s="28" t="s">
        <v>11</v>
      </c>
      <c r="E30" s="25">
        <v>0.75</v>
      </c>
      <c r="F30" s="29">
        <v>95000</v>
      </c>
      <c r="G30" s="22">
        <v>90000</v>
      </c>
    </row>
    <row r="31" spans="1:7" x14ac:dyDescent="0.25">
      <c r="A31" s="27" t="s">
        <v>53</v>
      </c>
      <c r="B31" s="21" t="s">
        <v>81</v>
      </c>
      <c r="C31" s="34" t="s">
        <v>100</v>
      </c>
      <c r="D31" s="28" t="s">
        <v>11</v>
      </c>
      <c r="E31" s="25">
        <v>0.75</v>
      </c>
      <c r="F31" s="29">
        <v>95000</v>
      </c>
      <c r="G31" s="22">
        <v>95000</v>
      </c>
    </row>
    <row r="32" spans="1:7" x14ac:dyDescent="0.25">
      <c r="A32" s="27" t="s">
        <v>54</v>
      </c>
      <c r="B32" s="21" t="s">
        <v>82</v>
      </c>
      <c r="C32" s="34" t="s">
        <v>101</v>
      </c>
      <c r="D32" s="28" t="s">
        <v>11</v>
      </c>
      <c r="E32" s="25">
        <v>0.75</v>
      </c>
      <c r="F32" s="29">
        <v>95000</v>
      </c>
      <c r="G32" s="22">
        <v>95000</v>
      </c>
    </row>
    <row r="33" spans="1:8" x14ac:dyDescent="0.25">
      <c r="A33" s="27" t="s">
        <v>55</v>
      </c>
      <c r="B33" s="21" t="s">
        <v>83</v>
      </c>
      <c r="C33" s="34" t="s">
        <v>28</v>
      </c>
      <c r="D33" s="28" t="s">
        <v>11</v>
      </c>
      <c r="E33" s="25">
        <v>0.75</v>
      </c>
      <c r="F33" s="29">
        <v>95000</v>
      </c>
      <c r="G33" s="22">
        <v>95000</v>
      </c>
    </row>
    <row r="34" spans="1:8" x14ac:dyDescent="0.25">
      <c r="A34" s="27" t="s">
        <v>56</v>
      </c>
      <c r="B34" s="21" t="s">
        <v>84</v>
      </c>
      <c r="C34" s="34" t="s">
        <v>26</v>
      </c>
      <c r="D34" s="28" t="s">
        <v>8</v>
      </c>
      <c r="E34" s="25">
        <v>0.8</v>
      </c>
      <c r="F34" s="29">
        <v>100000</v>
      </c>
      <c r="G34" s="22">
        <v>100000</v>
      </c>
    </row>
    <row r="35" spans="1:8" ht="15.75" thickBot="1" x14ac:dyDescent="0.3">
      <c r="A35" s="27" t="s">
        <v>57</v>
      </c>
      <c r="B35" s="21" t="s">
        <v>85</v>
      </c>
      <c r="C35" s="34" t="s">
        <v>102</v>
      </c>
      <c r="D35" s="28" t="s">
        <v>10</v>
      </c>
      <c r="E35" s="25">
        <v>0.8</v>
      </c>
      <c r="F35" s="29">
        <v>120000</v>
      </c>
      <c r="G35" s="22">
        <v>120000</v>
      </c>
    </row>
    <row r="36" spans="1:8" ht="15.75" thickBot="1" x14ac:dyDescent="0.3">
      <c r="A36" s="4">
        <f>SUBTOTAL(103,B8:B35)</f>
        <v>28</v>
      </c>
      <c r="B36" s="5"/>
      <c r="C36" s="5"/>
      <c r="D36" s="5"/>
      <c r="E36" s="6"/>
      <c r="F36" s="7"/>
      <c r="G36" s="8">
        <f>SUM(G8:G35)</f>
        <v>2983750</v>
      </c>
    </row>
    <row r="37" spans="1:8" ht="15.75" thickBot="1" x14ac:dyDescent="0.3">
      <c r="A37" s="3" t="s">
        <v>14</v>
      </c>
    </row>
    <row r="38" spans="1:8" x14ac:dyDescent="0.25">
      <c r="A38" s="15"/>
      <c r="B38" s="16"/>
      <c r="C38" s="16"/>
      <c r="D38" s="16"/>
      <c r="E38" s="16"/>
      <c r="F38" s="16"/>
      <c r="G38" s="16"/>
      <c r="H38" s="16"/>
    </row>
    <row r="39" spans="1:8" x14ac:dyDescent="0.25">
      <c r="A39" s="15" t="s">
        <v>4</v>
      </c>
      <c r="B39" s="16"/>
      <c r="C39" s="16"/>
      <c r="D39" s="16"/>
      <c r="E39" s="16"/>
      <c r="F39" s="16"/>
      <c r="G39" s="16"/>
      <c r="H39" s="16" t="s">
        <v>5</v>
      </c>
    </row>
    <row r="40" spans="1:8" x14ac:dyDescent="0.25">
      <c r="A40" s="15" t="s">
        <v>8</v>
      </c>
      <c r="B40" s="35" t="s">
        <v>25</v>
      </c>
      <c r="C40" s="16"/>
      <c r="D40" s="16"/>
      <c r="E40" s="37">
        <v>0.8</v>
      </c>
      <c r="F40" s="16"/>
      <c r="G40" s="16"/>
      <c r="H40" s="16" t="s">
        <v>5</v>
      </c>
    </row>
    <row r="41" spans="1:8" x14ac:dyDescent="0.25">
      <c r="A41" s="15" t="s">
        <v>9</v>
      </c>
      <c r="B41" s="17" t="s">
        <v>6</v>
      </c>
      <c r="C41" s="17"/>
      <c r="D41" s="17"/>
      <c r="E41" s="37">
        <v>0.8</v>
      </c>
      <c r="F41" s="18"/>
      <c r="G41" s="19"/>
      <c r="H41" s="16" t="s">
        <v>5</v>
      </c>
    </row>
    <row r="42" spans="1:8" x14ac:dyDescent="0.25">
      <c r="A42" s="15" t="s">
        <v>10</v>
      </c>
      <c r="B42" s="17" t="s">
        <v>7</v>
      </c>
      <c r="C42" s="17"/>
      <c r="D42" s="17"/>
      <c r="E42" s="37">
        <v>0.8</v>
      </c>
      <c r="F42" s="18"/>
      <c r="G42" s="19"/>
      <c r="H42" s="16" t="s">
        <v>12</v>
      </c>
    </row>
    <row r="43" spans="1:8" x14ac:dyDescent="0.25">
      <c r="A43" s="15" t="s">
        <v>11</v>
      </c>
      <c r="B43" s="36" t="s">
        <v>24</v>
      </c>
      <c r="E43" s="38">
        <v>0.75</v>
      </c>
    </row>
    <row r="46" spans="1:8" x14ac:dyDescent="0.25">
      <c r="A46" s="10"/>
      <c r="B46" s="11"/>
      <c r="C46" s="11"/>
      <c r="D46" s="11"/>
      <c r="E46" s="12"/>
      <c r="F46" s="13"/>
      <c r="G46" s="14"/>
      <c r="H46" s="14"/>
    </row>
    <row r="53" spans="1:8" x14ac:dyDescent="0.25">
      <c r="A53" s="31"/>
      <c r="B53" s="31"/>
      <c r="C53" s="31"/>
      <c r="D53" s="31"/>
      <c r="E53" s="31"/>
      <c r="F53" s="31"/>
      <c r="G53" s="31"/>
      <c r="H53" s="31"/>
    </row>
    <row r="60" spans="1:8" x14ac:dyDescent="0.25">
      <c r="A60" s="15" t="s">
        <v>4</v>
      </c>
    </row>
    <row r="61" spans="1:8" x14ac:dyDescent="0.25">
      <c r="A61" s="15" t="s">
        <v>8</v>
      </c>
    </row>
    <row r="62" spans="1:8" x14ac:dyDescent="0.25">
      <c r="A62" s="15" t="s">
        <v>9</v>
      </c>
    </row>
    <row r="63" spans="1:8" x14ac:dyDescent="0.25">
      <c r="A63" s="15" t="s">
        <v>10</v>
      </c>
    </row>
    <row r="64" spans="1:8" x14ac:dyDescent="0.25">
      <c r="A64" s="20" t="s">
        <v>11</v>
      </c>
    </row>
    <row r="65" spans="1:1" x14ac:dyDescent="0.25">
      <c r="A65" s="20"/>
    </row>
    <row r="68" spans="1:1" x14ac:dyDescent="0.25">
      <c r="A68" s="9"/>
    </row>
    <row r="75" spans="1:1" x14ac:dyDescent="0.25">
      <c r="A75" s="31"/>
    </row>
  </sheetData>
  <mergeCells count="5">
    <mergeCell ref="A3:I3"/>
    <mergeCell ref="A4:I4"/>
    <mergeCell ref="A6:A7"/>
    <mergeCell ref="B6:C6"/>
    <mergeCell ref="G6:I6"/>
  </mergeCells>
  <conditionalFormatting sqref="A68">
    <cfRule type="expression" dxfId="3" priority="87" stopIfTrue="1">
      <formula>$FI68=TRUE</formula>
    </cfRule>
    <cfRule type="expression" dxfId="2" priority="88" stopIfTrue="1">
      <formula>$FJ68=TRUE</formula>
    </cfRule>
  </conditionalFormatting>
  <conditionalFormatting sqref="A8:A35">
    <cfRule type="expression" dxfId="1" priority="1" stopIfTrue="1">
      <formula>$FE8=TRUE</formula>
    </cfRule>
    <cfRule type="expression" dxfId="0" priority="2" stopIfTrue="1">
      <formula>$FF8=TRUE</formula>
    </cfRule>
  </conditionalFormatting>
  <dataValidations count="3">
    <dataValidation type="list" allowBlank="1" showInputMessage="1" showErrorMessage="1" sqref="E46">
      <formula1>"A5,A6,A7"</formula1>
    </dataValidation>
    <dataValidation type="list" allowBlank="1" showInputMessage="1" showErrorMessage="1" sqref="E44 E36:E37">
      <formula1>"A1,A2,A3,A4,A5"</formula1>
    </dataValidation>
    <dataValidation type="list" allowBlank="1" showInputMessage="1" showErrorMessage="1" sqref="D8:D35">
      <formula1>"A1,A2,A3,A4"</formula1>
    </dataValidation>
  </dataValidations>
  <pageMargins left="0.7" right="0.7" top="0.75" bottom="0.75" header="0.3" footer="0.3"/>
  <pageSetup paperSize="9" scale="63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CD6059-1609-4759-A98E-F2ED3055737B}"/>
</file>

<file path=customXml/itemProps2.xml><?xml version="1.0" encoding="utf-8"?>
<ds:datastoreItem xmlns:ds="http://schemas.openxmlformats.org/officeDocument/2006/customXml" ds:itemID="{E021C8DF-B9BE-4D38-9185-B5C000398FF2}"/>
</file>

<file path=customXml/itemProps3.xml><?xml version="1.0" encoding="utf-8"?>
<ds:datastoreItem xmlns:ds="http://schemas.openxmlformats.org/officeDocument/2006/customXml" ds:itemID="{4B334823-EB71-4029-9841-08A50C73A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142. zasedání Rady Karlovarského kraje, které se uskutečnilo dne 26.06.2023 (k bodu č. 18)</dc:title>
  <dc:creator/>
  <cp:lastModifiedBy/>
  <dcterms:created xsi:type="dcterms:W3CDTF">2015-06-05T18:19:34Z</dcterms:created>
  <dcterms:modified xsi:type="dcterms:W3CDTF">2023-06-26T13:02:35Z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