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prosinec\112_rada_prilohy_221205\"/>
    </mc:Choice>
  </mc:AlternateContent>
  <bookViews>
    <workbookView xWindow="0" yWindow="0" windowWidth="16380" windowHeight="8190" tabRatio="500"/>
  </bookViews>
  <sheets>
    <sheet name="PO školství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7" i="1" l="1"/>
  <c r="D31" i="1" l="1"/>
  <c r="D36" i="1" l="1"/>
  <c r="D34" i="1"/>
  <c r="D33" i="1"/>
  <c r="D59" i="1"/>
  <c r="D13" i="1"/>
  <c r="D29" i="1"/>
  <c r="D11" i="1"/>
  <c r="D10" i="1"/>
  <c r="D9" i="1"/>
  <c r="D8" i="1"/>
  <c r="D7" i="1"/>
  <c r="D6" i="1"/>
  <c r="D20" i="1"/>
  <c r="D19" i="1" l="1"/>
  <c r="D18" i="1"/>
  <c r="D14" i="1" l="1"/>
  <c r="D15" i="1" l="1"/>
  <c r="D57" i="1"/>
  <c r="D12" i="1"/>
  <c r="D52" i="1"/>
  <c r="D51" i="1"/>
  <c r="D24" i="1"/>
  <c r="D47" i="1"/>
  <c r="D23" i="1"/>
  <c r="D16" i="1" l="1"/>
  <c r="D45" i="1"/>
  <c r="D21" i="1"/>
  <c r="D22" i="1"/>
  <c r="C74" i="1" l="1"/>
  <c r="B74" i="1"/>
  <c r="D73" i="1"/>
  <c r="D72" i="1"/>
  <c r="D71" i="1"/>
  <c r="D70" i="1"/>
  <c r="D69" i="1"/>
  <c r="D68" i="1"/>
  <c r="D67" i="1"/>
  <c r="C62" i="1"/>
  <c r="B62" i="1"/>
  <c r="D61" i="1"/>
  <c r="D60" i="1"/>
  <c r="D58" i="1"/>
  <c r="D56" i="1"/>
  <c r="D55" i="1"/>
  <c r="D54" i="1"/>
  <c r="D53" i="1"/>
  <c r="D50" i="1"/>
  <c r="D49" i="1"/>
  <c r="D48" i="1"/>
  <c r="D46" i="1"/>
  <c r="D44" i="1"/>
  <c r="D43" i="1"/>
  <c r="D42" i="1"/>
  <c r="D35" i="1"/>
  <c r="D32" i="1"/>
  <c r="D30" i="1"/>
  <c r="D28" i="1"/>
  <c r="D27" i="1"/>
  <c r="D26" i="1"/>
  <c r="D25" i="1"/>
  <c r="D74" i="1" l="1"/>
  <c r="D62" i="1"/>
</calcChain>
</file>

<file path=xl/sharedStrings.xml><?xml version="1.0" encoding="utf-8"?>
<sst xmlns="http://schemas.openxmlformats.org/spreadsheetml/2006/main" count="78" uniqueCount="42">
  <si>
    <t>Odpisy z hlavní činnosti</t>
  </si>
  <si>
    <t>Název organizace</t>
  </si>
  <si>
    <t>Původní odpisy</t>
  </si>
  <si>
    <t>Nový odpisový plán</t>
  </si>
  <si>
    <t>Rozdíl</t>
  </si>
  <si>
    <t>Snížení příspěvku a zároveň snížení odvodu z fondu investic</t>
  </si>
  <si>
    <t>Základní škola a střední škola Karlovy Vary, p.o.</t>
  </si>
  <si>
    <t>Gymnázium Sokolov a Krajské vzdělávací centrum, p.o.</t>
  </si>
  <si>
    <t>Gymnázium Cheb, p.o.</t>
  </si>
  <si>
    <t>Integrovaná střední škola technická a ekonomická Sokolov, p.o.</t>
  </si>
  <si>
    <t>Střední škola stravování a služeb Karlovy Vary, p.o.</t>
  </si>
  <si>
    <t>Dětský domov Karlovy Vary a Ostrov, p.o.</t>
  </si>
  <si>
    <t>Domov mládeže a školní jídelna Karlovy Vary, p.o.</t>
  </si>
  <si>
    <t>Celkem</t>
  </si>
  <si>
    <t>Zvýšení příspěvku a zároveň zvýšení odvodu z fondu investic</t>
  </si>
  <si>
    <t>Základní škola Ostrov, p. o.</t>
  </si>
  <si>
    <t>Gymnázium Ostrov, p.o.</t>
  </si>
  <si>
    <t>Gymnázium Aš, p.o.</t>
  </si>
  <si>
    <t>Gymnázium a obchodní akademie Mariánské Lázně, p.o.</t>
  </si>
  <si>
    <t>Střední škola živnostenská Sokolov, p.o.</t>
  </si>
  <si>
    <t>Střední pedagogická škola, gymnázium a VOŠ Karlovy Vary, p.o.</t>
  </si>
  <si>
    <t>Obchodní akademie, VOŠ CR a jazyková škola K. Vary, p.o.</t>
  </si>
  <si>
    <t>Střední lesnická škola Žlutice, p.o.</t>
  </si>
  <si>
    <t>Střední průmyslová škola Ostrov, p.o.</t>
  </si>
  <si>
    <t>Střední zdravotnická škola a VOŠ zdravotnická K. Vary, p. o.</t>
  </si>
  <si>
    <t>Střední škola logistická Dalovice, p.o.</t>
  </si>
  <si>
    <t>Integrovaná střední škola Cheb, p.o.</t>
  </si>
  <si>
    <t>Střední odborná škola stavební Karlovy Vary, p.o.</t>
  </si>
  <si>
    <t>Pedagogicko-psychologická poradna Karlovy Vary, p.o.</t>
  </si>
  <si>
    <t>Dětský domov Cheb a Horní Slavkov, p. o.</t>
  </si>
  <si>
    <t>Dětský domov Mariánské Lázně a Aš, p.o.</t>
  </si>
  <si>
    <t>Školní statek a krajské středisko ekologické výchovy Cheb, p.o.</t>
  </si>
  <si>
    <t>Základní škola a MŠ při zdravotnických zařízeních K. Vary, p.o.</t>
  </si>
  <si>
    <t>Odpisy  z investičního transferu - účet 403</t>
  </si>
  <si>
    <t>Základní škola Ostrov, p.o.</t>
  </si>
  <si>
    <t>Odpisy  z hospodářské činnosti</t>
  </si>
  <si>
    <t>Zákadní škola Ostrov, p. o.</t>
  </si>
  <si>
    <t>První české gymnázium v Karlových Varech, p.o.</t>
  </si>
  <si>
    <t>Střední zdravotnická škola a vyšší odborná škola Cheb, p.o.</t>
  </si>
  <si>
    <t>Příloha č. 6</t>
  </si>
  <si>
    <t>Hotelová škola Mariánské Lázně, p.o.</t>
  </si>
  <si>
    <t>Střední uměleckoprůmyslová škola keramická a sklářská Karlovy Vary, p.o.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</si>
</sst>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DDBEB"/>
        <bgColor rgb="FFD9D9D9"/>
      </patternFill>
    </fill>
    <fill>
      <patternFill patternType="solid">
        <fgColor rgb="FFE2F0D9"/>
        <bgColor rgb="FFE1EACC"/>
      </patternFill>
    </fill>
    <fill>
      <patternFill patternType="solid">
        <fgColor rgb="FFE1EACC"/>
        <bgColor rgb="FFE2F0D9"/>
      </patternFill>
    </fill>
    <fill>
      <patternFill patternType="solid">
        <fgColor rgb="FFD9D9D9"/>
        <bgColor rgb="FFCDDBEB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/>
    <xf numFmtId="3" fontId="3" fillId="0" borderId="4" xfId="1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0" fillId="0" borderId="0" xfId="0" applyNumberFormat="1"/>
    <xf numFmtId="0" fontId="6" fillId="0" borderId="5" xfId="2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6" fillId="0" borderId="4" xfId="2" applyFont="1" applyBorder="1" applyAlignment="1">
      <alignment vertical="center" wrapText="1"/>
    </xf>
    <xf numFmtId="0" fontId="6" fillId="0" borderId="5" xfId="2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8" fillId="0" borderId="0" xfId="1" applyFont="1" applyBorder="1" applyAlignment="1">
      <alignment horizontal="left" vertical="center"/>
    </xf>
    <xf numFmtId="3" fontId="8" fillId="0" borderId="0" xfId="1" applyNumberFormat="1" applyFont="1" applyBorder="1" applyAlignment="1">
      <alignment vertical="center"/>
    </xf>
    <xf numFmtId="3" fontId="9" fillId="0" borderId="0" xfId="0" applyNumberFormat="1" applyFont="1" applyBorder="1"/>
    <xf numFmtId="3" fontId="4" fillId="0" borderId="0" xfId="0" applyNumberFormat="1" applyFont="1" applyBorder="1" applyAlignment="1"/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0" fontId="3" fillId="0" borderId="4" xfId="2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3" fillId="0" borderId="5" xfId="2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0" fontId="0" fillId="0" borderId="0" xfId="0" applyFont="1"/>
    <xf numFmtId="3" fontId="3" fillId="0" borderId="18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4" fillId="4" borderId="2" xfId="1" applyFont="1" applyFill="1" applyBorder="1" applyAlignment="1">
      <alignment horizontal="left" vertical="center"/>
    </xf>
    <xf numFmtId="3" fontId="5" fillId="4" borderId="2" xfId="0" applyNumberFormat="1" applyFont="1" applyFill="1" applyBorder="1" applyAlignment="1">
      <alignment vertical="center"/>
    </xf>
    <xf numFmtId="0" fontId="3" fillId="0" borderId="14" xfId="2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4" fillId="5" borderId="2" xfId="1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vertical="center"/>
    </xf>
    <xf numFmtId="0" fontId="6" fillId="0" borderId="22" xfId="2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4" xfId="1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3" xfId="1" applyNumberFormat="1" applyFont="1" applyFill="1" applyBorder="1" applyAlignment="1">
      <alignment vertical="center"/>
    </xf>
    <xf numFmtId="0" fontId="7" fillId="0" borderId="11" xfId="2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6" fillId="0" borderId="23" xfId="2" applyFont="1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0" fontId="3" fillId="0" borderId="5" xfId="2" applyFont="1" applyFill="1" applyBorder="1" applyAlignment="1">
      <alignment vertical="center"/>
    </xf>
    <xf numFmtId="0" fontId="3" fillId="0" borderId="24" xfId="2" applyFont="1" applyBorder="1" applyAlignment="1">
      <alignment vertical="center"/>
    </xf>
    <xf numFmtId="0" fontId="6" fillId="0" borderId="6" xfId="2" applyFont="1" applyBorder="1" applyAlignment="1">
      <alignment vertical="center" wrapText="1"/>
    </xf>
    <xf numFmtId="0" fontId="6" fillId="0" borderId="6" xfId="2" applyFont="1" applyBorder="1" applyAlignment="1">
      <alignment vertical="center"/>
    </xf>
    <xf numFmtId="0" fontId="6" fillId="0" borderId="18" xfId="2" applyFont="1" applyBorder="1" applyAlignment="1">
      <alignment vertical="center"/>
    </xf>
    <xf numFmtId="3" fontId="3" fillId="0" borderId="6" xfId="1" applyNumberFormat="1" applyFont="1" applyBorder="1" applyAlignment="1">
      <alignment vertical="center"/>
    </xf>
    <xf numFmtId="3" fontId="3" fillId="0" borderId="18" xfId="1" applyNumberFormat="1" applyFont="1" applyBorder="1" applyAlignment="1">
      <alignment vertical="center"/>
    </xf>
    <xf numFmtId="0" fontId="6" fillId="0" borderId="14" xfId="2" applyFont="1" applyBorder="1" applyAlignment="1">
      <alignment vertical="center" wrapText="1"/>
    </xf>
    <xf numFmtId="3" fontId="3" fillId="0" borderId="14" xfId="1" applyNumberFormat="1" applyFont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0" fontId="6" fillId="0" borderId="6" xfId="2" applyFont="1" applyFill="1" applyBorder="1" applyAlignment="1">
      <alignment vertical="center" wrapText="1"/>
    </xf>
    <xf numFmtId="3" fontId="0" fillId="0" borderId="0" xfId="0" applyNumberFormat="1" applyFill="1"/>
    <xf numFmtId="0" fontId="3" fillId="0" borderId="21" xfId="2" applyFont="1" applyFill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normální_rozp-tab.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E1EACC"/>
      <rgbColor rgb="FFCCFFFF"/>
      <rgbColor rgb="FF660066"/>
      <rgbColor rgb="FFFF8080"/>
      <rgbColor rgb="FF0066CC"/>
      <rgbColor rgb="FFCDDBE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topLeftCell="A31" zoomScaleNormal="100" workbookViewId="0">
      <selection activeCell="I47" sqref="I47"/>
    </sheetView>
  </sheetViews>
  <sheetFormatPr defaultColWidth="8.7109375" defaultRowHeight="15" x14ac:dyDescent="0.25"/>
  <cols>
    <col min="1" max="1" width="50.28515625" customWidth="1"/>
    <col min="2" max="2" width="13.28515625" customWidth="1"/>
    <col min="3" max="3" width="11.85546875" customWidth="1"/>
    <col min="4" max="4" width="9.7109375" customWidth="1"/>
    <col min="5" max="5" width="13.7109375" customWidth="1"/>
  </cols>
  <sheetData>
    <row r="1" spans="1:5" x14ac:dyDescent="0.25">
      <c r="A1" s="1"/>
      <c r="B1" s="1"/>
      <c r="C1" s="1"/>
      <c r="D1" s="2" t="s">
        <v>39</v>
      </c>
    </row>
    <row r="2" spans="1:5" ht="15.75" thickBot="1" x14ac:dyDescent="0.3">
      <c r="A2" s="74" t="s">
        <v>0</v>
      </c>
      <c r="B2" s="74"/>
      <c r="C2" s="74"/>
      <c r="D2" s="74"/>
      <c r="E2" s="3"/>
    </row>
    <row r="3" spans="1:5" ht="15" customHeight="1" thickBot="1" x14ac:dyDescent="0.3">
      <c r="A3" s="70" t="s">
        <v>1</v>
      </c>
      <c r="B3" s="75" t="s">
        <v>2</v>
      </c>
      <c r="C3" s="76" t="s">
        <v>3</v>
      </c>
      <c r="D3" s="76" t="s">
        <v>4</v>
      </c>
    </row>
    <row r="4" spans="1:5" ht="15.75" thickBot="1" x14ac:dyDescent="0.3">
      <c r="A4" s="70"/>
      <c r="B4" s="75"/>
      <c r="C4" s="76"/>
      <c r="D4" s="76"/>
    </row>
    <row r="5" spans="1:5" ht="15.75" thickBot="1" x14ac:dyDescent="0.3">
      <c r="A5" s="70" t="s">
        <v>5</v>
      </c>
      <c r="B5" s="70"/>
      <c r="C5" s="70"/>
      <c r="D5" s="70"/>
    </row>
    <row r="6" spans="1:5" ht="15" customHeight="1" x14ac:dyDescent="0.25">
      <c r="A6" s="13" t="s">
        <v>7</v>
      </c>
      <c r="B6" s="4">
        <v>5279000</v>
      </c>
      <c r="C6" s="4">
        <v>5065300</v>
      </c>
      <c r="D6" s="62">
        <f t="shared" ref="D6:D15" si="0">C6-B6</f>
        <v>-213700</v>
      </c>
      <c r="E6" s="6"/>
    </row>
    <row r="7" spans="1:5" ht="15" customHeight="1" x14ac:dyDescent="0.25">
      <c r="A7" s="14" t="s">
        <v>17</v>
      </c>
      <c r="B7" s="4">
        <v>874000</v>
      </c>
      <c r="C7" s="8">
        <v>829500</v>
      </c>
      <c r="D7" s="62">
        <f t="shared" si="0"/>
        <v>-44500</v>
      </c>
      <c r="E7" s="6"/>
    </row>
    <row r="8" spans="1:5" ht="15" customHeight="1" x14ac:dyDescent="0.25">
      <c r="A8" s="14" t="s">
        <v>18</v>
      </c>
      <c r="B8" s="41">
        <v>591000</v>
      </c>
      <c r="C8" s="42">
        <v>575400</v>
      </c>
      <c r="D8" s="62">
        <f t="shared" si="0"/>
        <v>-15600</v>
      </c>
      <c r="E8" s="6"/>
    </row>
    <row r="9" spans="1:5" ht="15" customHeight="1" x14ac:dyDescent="0.25">
      <c r="A9" s="7" t="s">
        <v>19</v>
      </c>
      <c r="B9" s="15">
        <v>3579000</v>
      </c>
      <c r="C9" s="8">
        <v>3397000</v>
      </c>
      <c r="D9" s="62">
        <f t="shared" si="0"/>
        <v>-182000</v>
      </c>
      <c r="E9" s="6"/>
    </row>
    <row r="10" spans="1:5" ht="24" x14ac:dyDescent="0.25">
      <c r="A10" s="14" t="s">
        <v>41</v>
      </c>
      <c r="B10" s="4">
        <v>712000</v>
      </c>
      <c r="C10" s="8">
        <v>711500</v>
      </c>
      <c r="D10" s="62">
        <f t="shared" si="0"/>
        <v>-500</v>
      </c>
      <c r="E10" s="6"/>
    </row>
    <row r="11" spans="1:5" ht="15" customHeight="1" x14ac:dyDescent="0.25">
      <c r="A11" s="7" t="s">
        <v>23</v>
      </c>
      <c r="B11" s="4">
        <v>2253000</v>
      </c>
      <c r="C11" s="8">
        <v>1904000</v>
      </c>
      <c r="D11" s="62">
        <f t="shared" si="0"/>
        <v>-349000</v>
      </c>
      <c r="E11" s="6"/>
    </row>
    <row r="12" spans="1:5" ht="15" customHeight="1" x14ac:dyDescent="0.25">
      <c r="A12" s="55" t="s">
        <v>25</v>
      </c>
      <c r="B12" s="58">
        <v>303000</v>
      </c>
      <c r="C12" s="8">
        <v>302000</v>
      </c>
      <c r="D12" s="51">
        <f t="shared" si="0"/>
        <v>-1000</v>
      </c>
      <c r="E12" s="6"/>
    </row>
    <row r="13" spans="1:5" ht="15" customHeight="1" x14ac:dyDescent="0.25">
      <c r="A13" s="7" t="s">
        <v>26</v>
      </c>
      <c r="B13" s="58">
        <v>4400000</v>
      </c>
      <c r="C13" s="8">
        <v>4357000</v>
      </c>
      <c r="D13" s="51">
        <f t="shared" si="0"/>
        <v>-43000</v>
      </c>
      <c r="E13" s="6"/>
    </row>
    <row r="14" spans="1:5" ht="15" customHeight="1" x14ac:dyDescent="0.25">
      <c r="A14" s="55" t="s">
        <v>10</v>
      </c>
      <c r="B14" s="58">
        <v>1015000</v>
      </c>
      <c r="C14" s="8">
        <v>1008400</v>
      </c>
      <c r="D14" s="51">
        <f t="shared" si="0"/>
        <v>-6600</v>
      </c>
      <c r="E14" s="6"/>
    </row>
    <row r="15" spans="1:5" ht="15" customHeight="1" thickBot="1" x14ac:dyDescent="0.3">
      <c r="A15" s="57" t="s">
        <v>31</v>
      </c>
      <c r="B15" s="59">
        <v>85000</v>
      </c>
      <c r="C15" s="31">
        <v>66000</v>
      </c>
      <c r="D15" s="52">
        <f t="shared" si="0"/>
        <v>-19000</v>
      </c>
      <c r="E15" s="6"/>
    </row>
    <row r="16" spans="1:5" ht="15" customHeight="1" thickBot="1" x14ac:dyDescent="0.3">
      <c r="A16" s="46" t="s">
        <v>13</v>
      </c>
      <c r="B16" s="47"/>
      <c r="C16" s="48"/>
      <c r="D16" s="49">
        <f>SUM(D6:D15)</f>
        <v>-874900</v>
      </c>
      <c r="E16" s="6"/>
    </row>
    <row r="17" spans="1:5" ht="15" customHeight="1" thickBot="1" x14ac:dyDescent="0.3">
      <c r="A17" s="70" t="s">
        <v>14</v>
      </c>
      <c r="B17" s="70"/>
      <c r="C17" s="70"/>
      <c r="D17" s="70"/>
      <c r="E17" s="6"/>
    </row>
    <row r="18" spans="1:5" ht="15" customHeight="1" x14ac:dyDescent="0.25">
      <c r="A18" s="60" t="s">
        <v>32</v>
      </c>
      <c r="B18" s="61">
        <v>7000</v>
      </c>
      <c r="C18" s="61">
        <v>12800</v>
      </c>
      <c r="D18" s="5">
        <f t="shared" ref="D18:D34" si="1">C18-B18</f>
        <v>5800</v>
      </c>
      <c r="E18" s="6"/>
    </row>
    <row r="19" spans="1:5" ht="15" customHeight="1" x14ac:dyDescent="0.25">
      <c r="A19" s="13" t="s">
        <v>6</v>
      </c>
      <c r="B19" s="4">
        <v>540000</v>
      </c>
      <c r="C19" s="4">
        <v>637500</v>
      </c>
      <c r="D19" s="5">
        <f t="shared" si="1"/>
        <v>97500</v>
      </c>
      <c r="E19" s="6"/>
    </row>
    <row r="20" spans="1:5" ht="15" customHeight="1" x14ac:dyDescent="0.25">
      <c r="A20" s="13" t="s">
        <v>15</v>
      </c>
      <c r="B20" s="4">
        <v>474000</v>
      </c>
      <c r="C20" s="4">
        <v>476000</v>
      </c>
      <c r="D20" s="5">
        <f t="shared" si="1"/>
        <v>2000</v>
      </c>
      <c r="E20" s="6"/>
    </row>
    <row r="21" spans="1:5" ht="15" customHeight="1" x14ac:dyDescent="0.25">
      <c r="A21" s="13" t="s">
        <v>37</v>
      </c>
      <c r="B21" s="4">
        <v>993000</v>
      </c>
      <c r="C21" s="5">
        <v>1038700</v>
      </c>
      <c r="D21" s="5">
        <f t="shared" si="1"/>
        <v>45700</v>
      </c>
      <c r="E21" s="6"/>
    </row>
    <row r="22" spans="1:5" ht="15" customHeight="1" x14ac:dyDescent="0.25">
      <c r="A22" s="14" t="s">
        <v>16</v>
      </c>
      <c r="B22" s="4">
        <v>1159000</v>
      </c>
      <c r="C22" s="8">
        <v>1330100</v>
      </c>
      <c r="D22" s="5">
        <f t="shared" si="1"/>
        <v>171100</v>
      </c>
      <c r="E22" s="6"/>
    </row>
    <row r="23" spans="1:5" ht="15" customHeight="1" x14ac:dyDescent="0.25">
      <c r="A23" s="14" t="s">
        <v>8</v>
      </c>
      <c r="B23" s="45">
        <v>1189000</v>
      </c>
      <c r="C23" s="42">
        <v>1216700</v>
      </c>
      <c r="D23" s="43">
        <f t="shared" si="1"/>
        <v>27700</v>
      </c>
      <c r="E23" s="6"/>
    </row>
    <row r="24" spans="1:5" ht="15" customHeight="1" x14ac:dyDescent="0.25">
      <c r="A24" s="7" t="s">
        <v>9</v>
      </c>
      <c r="B24" s="40">
        <v>3043000</v>
      </c>
      <c r="C24" s="8">
        <v>3077600</v>
      </c>
      <c r="D24" s="5">
        <f t="shared" si="1"/>
        <v>34600</v>
      </c>
      <c r="E24" s="6"/>
    </row>
    <row r="25" spans="1:5" ht="15" customHeight="1" x14ac:dyDescent="0.25">
      <c r="A25" s="7" t="s">
        <v>20</v>
      </c>
      <c r="B25" s="4">
        <v>1680000</v>
      </c>
      <c r="C25" s="8">
        <v>1923700</v>
      </c>
      <c r="D25" s="5">
        <f t="shared" si="1"/>
        <v>243700</v>
      </c>
      <c r="E25" s="6"/>
    </row>
    <row r="26" spans="1:5" ht="15" customHeight="1" x14ac:dyDescent="0.25">
      <c r="A26" s="7" t="s">
        <v>21</v>
      </c>
      <c r="B26" s="4">
        <v>1116000</v>
      </c>
      <c r="C26" s="8">
        <v>1132600</v>
      </c>
      <c r="D26" s="5">
        <f t="shared" si="1"/>
        <v>16600</v>
      </c>
      <c r="E26" s="6"/>
    </row>
    <row r="27" spans="1:5" ht="15" customHeight="1" x14ac:dyDescent="0.25">
      <c r="A27" s="7" t="s">
        <v>22</v>
      </c>
      <c r="B27" s="4">
        <v>3436500</v>
      </c>
      <c r="C27" s="8">
        <v>3749100</v>
      </c>
      <c r="D27" s="5">
        <f t="shared" si="1"/>
        <v>312600</v>
      </c>
      <c r="E27" s="6"/>
    </row>
    <row r="28" spans="1:5" ht="15" customHeight="1" x14ac:dyDescent="0.25">
      <c r="A28" s="7" t="s">
        <v>24</v>
      </c>
      <c r="B28" s="4">
        <v>2335000</v>
      </c>
      <c r="C28" s="8">
        <v>2352100</v>
      </c>
      <c r="D28" s="5">
        <f t="shared" si="1"/>
        <v>17100</v>
      </c>
      <c r="E28" s="64"/>
    </row>
    <row r="29" spans="1:5" ht="15" customHeight="1" x14ac:dyDescent="0.25">
      <c r="A29" s="7" t="s">
        <v>40</v>
      </c>
      <c r="B29" s="4">
        <v>1413000</v>
      </c>
      <c r="C29" s="8">
        <v>1568900</v>
      </c>
      <c r="D29" s="5">
        <f t="shared" si="1"/>
        <v>155900</v>
      </c>
      <c r="E29" s="6"/>
    </row>
    <row r="30" spans="1:5" ht="15" customHeight="1" x14ac:dyDescent="0.25">
      <c r="A30" s="7" t="s">
        <v>38</v>
      </c>
      <c r="B30" s="4">
        <v>1535000</v>
      </c>
      <c r="C30" s="8">
        <v>1541000</v>
      </c>
      <c r="D30" s="5">
        <f t="shared" si="1"/>
        <v>6000</v>
      </c>
      <c r="E30" s="6"/>
    </row>
    <row r="31" spans="1:5" ht="15" customHeight="1" x14ac:dyDescent="0.25">
      <c r="A31" s="63" t="s">
        <v>27</v>
      </c>
      <c r="B31" s="4">
        <v>495000</v>
      </c>
      <c r="C31" s="8">
        <v>498300</v>
      </c>
      <c r="D31" s="5">
        <f t="shared" si="1"/>
        <v>3300</v>
      </c>
      <c r="E31" s="6"/>
    </row>
    <row r="32" spans="1:5" ht="15" customHeight="1" x14ac:dyDescent="0.25">
      <c r="A32" s="56" t="s">
        <v>11</v>
      </c>
      <c r="B32" s="4">
        <v>1711000</v>
      </c>
      <c r="C32" s="8">
        <v>1807900</v>
      </c>
      <c r="D32" s="5">
        <f t="shared" si="1"/>
        <v>96900</v>
      </c>
      <c r="E32" s="6"/>
    </row>
    <row r="33" spans="1:5" ht="15" customHeight="1" x14ac:dyDescent="0.25">
      <c r="A33" s="56" t="s">
        <v>12</v>
      </c>
      <c r="B33" s="4">
        <v>1460000</v>
      </c>
      <c r="C33" s="8">
        <v>1488100</v>
      </c>
      <c r="D33" s="5">
        <f t="shared" si="1"/>
        <v>28100</v>
      </c>
      <c r="E33" s="6"/>
    </row>
    <row r="34" spans="1:5" ht="15" customHeight="1" x14ac:dyDescent="0.25">
      <c r="A34" s="56" t="s">
        <v>28</v>
      </c>
      <c r="B34" s="4">
        <v>260000</v>
      </c>
      <c r="C34" s="8">
        <v>269300</v>
      </c>
      <c r="D34" s="5">
        <f t="shared" si="1"/>
        <v>9300</v>
      </c>
      <c r="E34" s="6"/>
    </row>
    <row r="35" spans="1:5" ht="15" customHeight="1" x14ac:dyDescent="0.25">
      <c r="A35" s="7" t="s">
        <v>29</v>
      </c>
      <c r="B35" s="4">
        <v>392000</v>
      </c>
      <c r="C35" s="8">
        <v>393900</v>
      </c>
      <c r="D35" s="8">
        <f>C35-B35</f>
        <v>1900</v>
      </c>
      <c r="E35" s="6"/>
    </row>
    <row r="36" spans="1:5" ht="15" customHeight="1" thickBot="1" x14ac:dyDescent="0.3">
      <c r="A36" s="16" t="s">
        <v>30</v>
      </c>
      <c r="B36" s="4">
        <v>1183000</v>
      </c>
      <c r="C36" s="8">
        <v>1186200</v>
      </c>
      <c r="D36" s="51">
        <f>C36-B36</f>
        <v>3200</v>
      </c>
      <c r="E36" s="6"/>
    </row>
    <row r="37" spans="1:5" ht="15" customHeight="1" thickBot="1" x14ac:dyDescent="0.3">
      <c r="A37" s="9" t="s">
        <v>13</v>
      </c>
      <c r="B37" s="10"/>
      <c r="C37" s="11"/>
      <c r="D37" s="12">
        <f>SUM(D18:D36)</f>
        <v>1279000</v>
      </c>
      <c r="E37" s="6"/>
    </row>
    <row r="38" spans="1:5" x14ac:dyDescent="0.25">
      <c r="A38" s="17"/>
      <c r="B38" s="17"/>
      <c r="C38" s="17"/>
      <c r="D38" s="18"/>
      <c r="E38" s="19"/>
    </row>
    <row r="39" spans="1:5" ht="15.75" thickBot="1" x14ac:dyDescent="0.3">
      <c r="A39" s="66" t="s">
        <v>33</v>
      </c>
      <c r="B39" s="66"/>
      <c r="C39" s="66"/>
      <c r="D39" s="66"/>
      <c r="E39" s="20"/>
    </row>
    <row r="40" spans="1:5" ht="15" customHeight="1" thickBot="1" x14ac:dyDescent="0.3">
      <c r="A40" s="71" t="s">
        <v>1</v>
      </c>
      <c r="B40" s="72" t="s">
        <v>2</v>
      </c>
      <c r="C40" s="73" t="s">
        <v>3</v>
      </c>
      <c r="D40" s="73" t="s">
        <v>4</v>
      </c>
    </row>
    <row r="41" spans="1:5" ht="15.75" thickBot="1" x14ac:dyDescent="0.3">
      <c r="A41" s="71"/>
      <c r="B41" s="72"/>
      <c r="C41" s="73"/>
      <c r="D41" s="73"/>
    </row>
    <row r="42" spans="1:5" x14ac:dyDescent="0.25">
      <c r="A42" s="50" t="s">
        <v>6</v>
      </c>
      <c r="B42" s="4">
        <v>34000</v>
      </c>
      <c r="C42" s="5">
        <v>33700</v>
      </c>
      <c r="D42" s="21">
        <f t="shared" ref="D42:D61" si="2">C42-B42</f>
        <v>-300</v>
      </c>
    </row>
    <row r="43" spans="1:5" x14ac:dyDescent="0.25">
      <c r="A43" s="39" t="s">
        <v>34</v>
      </c>
      <c r="B43" s="40">
        <v>109000</v>
      </c>
      <c r="C43" s="5">
        <v>109700</v>
      </c>
      <c r="D43" s="24">
        <f t="shared" si="2"/>
        <v>700</v>
      </c>
    </row>
    <row r="44" spans="1:5" x14ac:dyDescent="0.25">
      <c r="A44" s="23" t="s">
        <v>7</v>
      </c>
      <c r="B44" s="15">
        <v>292000</v>
      </c>
      <c r="C44" s="8">
        <v>264300</v>
      </c>
      <c r="D44" s="24">
        <f t="shared" si="2"/>
        <v>-27700</v>
      </c>
    </row>
    <row r="45" spans="1:5" x14ac:dyDescent="0.25">
      <c r="A45" s="23" t="s">
        <v>37</v>
      </c>
      <c r="B45" s="15">
        <v>712000</v>
      </c>
      <c r="C45" s="8">
        <v>712300</v>
      </c>
      <c r="D45" s="24">
        <f t="shared" si="2"/>
        <v>300</v>
      </c>
    </row>
    <row r="46" spans="1:5" x14ac:dyDescent="0.25">
      <c r="A46" s="23" t="s">
        <v>16</v>
      </c>
      <c r="B46" s="15">
        <v>941000</v>
      </c>
      <c r="C46" s="8">
        <v>974900</v>
      </c>
      <c r="D46" s="24">
        <f t="shared" si="2"/>
        <v>33900</v>
      </c>
    </row>
    <row r="47" spans="1:5" x14ac:dyDescent="0.25">
      <c r="A47" s="23" t="s">
        <v>18</v>
      </c>
      <c r="B47" s="44">
        <v>0</v>
      </c>
      <c r="C47" s="42">
        <v>29000</v>
      </c>
      <c r="D47" s="24">
        <f t="shared" si="2"/>
        <v>29000</v>
      </c>
    </row>
    <row r="48" spans="1:5" x14ac:dyDescent="0.25">
      <c r="A48" s="23" t="s">
        <v>8</v>
      </c>
      <c r="B48" s="15">
        <v>761000</v>
      </c>
      <c r="C48" s="8">
        <v>763000</v>
      </c>
      <c r="D48" s="24">
        <f t="shared" si="2"/>
        <v>2000</v>
      </c>
    </row>
    <row r="49" spans="1:5" x14ac:dyDescent="0.25">
      <c r="A49" s="23" t="s">
        <v>19</v>
      </c>
      <c r="B49" s="25">
        <v>293000</v>
      </c>
      <c r="C49" s="26">
        <v>293000</v>
      </c>
      <c r="D49" s="24">
        <f t="shared" si="2"/>
        <v>0</v>
      </c>
    </row>
    <row r="50" spans="1:5" x14ac:dyDescent="0.25">
      <c r="A50" s="27" t="s">
        <v>9</v>
      </c>
      <c r="B50" s="15">
        <v>5561000</v>
      </c>
      <c r="C50" s="42">
        <v>5385600</v>
      </c>
      <c r="D50" s="24">
        <f t="shared" si="2"/>
        <v>-175400</v>
      </c>
    </row>
    <row r="51" spans="1:5" x14ac:dyDescent="0.25">
      <c r="A51" s="27" t="s">
        <v>21</v>
      </c>
      <c r="B51" s="15">
        <v>24500</v>
      </c>
      <c r="C51" s="42">
        <v>24300</v>
      </c>
      <c r="D51" s="24">
        <f t="shared" si="2"/>
        <v>-200</v>
      </c>
    </row>
    <row r="52" spans="1:5" x14ac:dyDescent="0.25">
      <c r="A52" s="53" t="s">
        <v>22</v>
      </c>
      <c r="B52" s="15">
        <v>751000</v>
      </c>
      <c r="C52" s="42">
        <v>756200</v>
      </c>
      <c r="D52" s="24">
        <f t="shared" si="2"/>
        <v>5200</v>
      </c>
    </row>
    <row r="53" spans="1:5" ht="24" x14ac:dyDescent="0.25">
      <c r="A53" s="14" t="s">
        <v>41</v>
      </c>
      <c r="B53" s="15">
        <v>167000</v>
      </c>
      <c r="C53" s="42">
        <v>167200</v>
      </c>
      <c r="D53" s="28">
        <f t="shared" si="2"/>
        <v>200</v>
      </c>
      <c r="E53" s="29"/>
    </row>
    <row r="54" spans="1:5" x14ac:dyDescent="0.25">
      <c r="A54" s="7" t="s">
        <v>23</v>
      </c>
      <c r="B54" s="15">
        <v>7622000</v>
      </c>
      <c r="C54" s="42">
        <v>7502900</v>
      </c>
      <c r="D54" s="28">
        <f t="shared" si="2"/>
        <v>-119100</v>
      </c>
    </row>
    <row r="55" spans="1:5" x14ac:dyDescent="0.25">
      <c r="A55" s="7" t="s">
        <v>24</v>
      </c>
      <c r="B55" s="15">
        <v>65000</v>
      </c>
      <c r="C55" s="42">
        <v>65000</v>
      </c>
      <c r="D55" s="28">
        <f t="shared" si="2"/>
        <v>0</v>
      </c>
      <c r="E55" s="29"/>
    </row>
    <row r="56" spans="1:5" x14ac:dyDescent="0.25">
      <c r="A56" s="7" t="s">
        <v>25</v>
      </c>
      <c r="B56" s="15">
        <v>647000</v>
      </c>
      <c r="C56" s="42">
        <v>647000</v>
      </c>
      <c r="D56" s="28">
        <f t="shared" si="2"/>
        <v>0</v>
      </c>
    </row>
    <row r="57" spans="1:5" x14ac:dyDescent="0.25">
      <c r="A57" s="7" t="s">
        <v>38</v>
      </c>
      <c r="B57" s="15">
        <v>50000</v>
      </c>
      <c r="C57" s="8">
        <v>50000</v>
      </c>
      <c r="D57" s="28">
        <f t="shared" si="2"/>
        <v>0</v>
      </c>
    </row>
    <row r="58" spans="1:5" x14ac:dyDescent="0.25">
      <c r="A58" s="27" t="s">
        <v>26</v>
      </c>
      <c r="B58" s="15">
        <v>3591000</v>
      </c>
      <c r="C58" s="8">
        <v>3522000</v>
      </c>
      <c r="D58" s="28">
        <f t="shared" si="2"/>
        <v>-69000</v>
      </c>
    </row>
    <row r="59" spans="1:5" x14ac:dyDescent="0.25">
      <c r="A59" s="63" t="s">
        <v>10</v>
      </c>
      <c r="B59" s="44">
        <v>43000</v>
      </c>
      <c r="C59" s="42">
        <v>36300</v>
      </c>
      <c r="D59" s="51">
        <f t="shared" si="2"/>
        <v>-6700</v>
      </c>
    </row>
    <row r="60" spans="1:5" x14ac:dyDescent="0.25">
      <c r="A60" s="53" t="s">
        <v>27</v>
      </c>
      <c r="B60" s="44">
        <v>89000</v>
      </c>
      <c r="C60" s="42">
        <v>127100</v>
      </c>
      <c r="D60" s="51">
        <f t="shared" si="2"/>
        <v>38100</v>
      </c>
    </row>
    <row r="61" spans="1:5" ht="15.75" thickBot="1" x14ac:dyDescent="0.3">
      <c r="A61" s="54" t="s">
        <v>31</v>
      </c>
      <c r="B61" s="30">
        <v>105000</v>
      </c>
      <c r="C61" s="31">
        <v>105000</v>
      </c>
      <c r="D61" s="32">
        <f t="shared" si="2"/>
        <v>0</v>
      </c>
    </row>
    <row r="62" spans="1:5" ht="15.75" thickBot="1" x14ac:dyDescent="0.3">
      <c r="A62" s="33" t="s">
        <v>13</v>
      </c>
      <c r="B62" s="34">
        <f>SUM(B42:B61)</f>
        <v>21857500</v>
      </c>
      <c r="C62" s="34">
        <f>SUM(C42:C61)</f>
        <v>21568500</v>
      </c>
      <c r="D62" s="34">
        <f>SUM(D42:D61)</f>
        <v>-289000</v>
      </c>
    </row>
    <row r="63" spans="1:5" x14ac:dyDescent="0.25">
      <c r="A63" s="1"/>
      <c r="B63" s="1"/>
      <c r="C63" s="1"/>
      <c r="D63" s="1"/>
    </row>
    <row r="64" spans="1:5" ht="15.75" thickBot="1" x14ac:dyDescent="0.3">
      <c r="A64" s="66" t="s">
        <v>35</v>
      </c>
      <c r="B64" s="66"/>
      <c r="C64" s="66"/>
      <c r="D64" s="66"/>
      <c r="E64" s="20"/>
    </row>
    <row r="65" spans="1:4" ht="15" customHeight="1" thickBot="1" x14ac:dyDescent="0.3">
      <c r="A65" s="67" t="s">
        <v>1</v>
      </c>
      <c r="B65" s="68" t="s">
        <v>2</v>
      </c>
      <c r="C65" s="69" t="s">
        <v>3</v>
      </c>
      <c r="D65" s="69" t="s">
        <v>4</v>
      </c>
    </row>
    <row r="66" spans="1:4" ht="15.75" thickBot="1" x14ac:dyDescent="0.3">
      <c r="A66" s="67"/>
      <c r="B66" s="68"/>
      <c r="C66" s="69"/>
      <c r="D66" s="69"/>
    </row>
    <row r="67" spans="1:4" x14ac:dyDescent="0.25">
      <c r="A67" s="35" t="s">
        <v>36</v>
      </c>
      <c r="B67" s="22">
        <v>7000</v>
      </c>
      <c r="C67" s="22">
        <v>7400</v>
      </c>
      <c r="D67" s="5">
        <f t="shared" ref="D67:D73" si="3">C67-B67</f>
        <v>400</v>
      </c>
    </row>
    <row r="68" spans="1:4" x14ac:dyDescent="0.25">
      <c r="A68" s="23" t="s">
        <v>16</v>
      </c>
      <c r="B68" s="5">
        <v>61000</v>
      </c>
      <c r="C68" s="5">
        <v>61200</v>
      </c>
      <c r="D68" s="5">
        <f t="shared" si="3"/>
        <v>200</v>
      </c>
    </row>
    <row r="69" spans="1:4" x14ac:dyDescent="0.25">
      <c r="A69" s="27" t="s">
        <v>8</v>
      </c>
      <c r="B69" s="5">
        <v>7000</v>
      </c>
      <c r="C69" s="5">
        <v>6400</v>
      </c>
      <c r="D69" s="5">
        <f t="shared" si="3"/>
        <v>-600</v>
      </c>
    </row>
    <row r="70" spans="1:4" x14ac:dyDescent="0.25">
      <c r="A70" s="27" t="s">
        <v>10</v>
      </c>
      <c r="B70" s="8">
        <v>45000</v>
      </c>
      <c r="C70" s="8">
        <v>44900</v>
      </c>
      <c r="D70" s="5">
        <f t="shared" si="3"/>
        <v>-100</v>
      </c>
    </row>
    <row r="71" spans="1:4" x14ac:dyDescent="0.25">
      <c r="A71" s="65" t="s">
        <v>27</v>
      </c>
      <c r="B71" s="8">
        <v>81000</v>
      </c>
      <c r="C71" s="8">
        <v>81300</v>
      </c>
      <c r="D71" s="5">
        <f t="shared" si="3"/>
        <v>300</v>
      </c>
    </row>
    <row r="72" spans="1:4" x14ac:dyDescent="0.25">
      <c r="A72" s="36" t="s">
        <v>12</v>
      </c>
      <c r="B72" s="8">
        <v>234100</v>
      </c>
      <c r="C72" s="42">
        <v>155700</v>
      </c>
      <c r="D72" s="5">
        <f t="shared" si="3"/>
        <v>-78400</v>
      </c>
    </row>
    <row r="73" spans="1:4" ht="15.75" thickBot="1" x14ac:dyDescent="0.3">
      <c r="A73" s="7" t="s">
        <v>31</v>
      </c>
      <c r="B73" s="8">
        <v>2884000</v>
      </c>
      <c r="C73" s="8">
        <v>2903000</v>
      </c>
      <c r="D73" s="8">
        <f t="shared" si="3"/>
        <v>19000</v>
      </c>
    </row>
    <row r="74" spans="1:4" ht="15.75" thickBot="1" x14ac:dyDescent="0.3">
      <c r="A74" s="37" t="s">
        <v>13</v>
      </c>
      <c r="B74" s="38">
        <f>SUM(B67:B73)</f>
        <v>3319100</v>
      </c>
      <c r="C74" s="38">
        <f>SUM(C67:C73)</f>
        <v>3259900</v>
      </c>
      <c r="D74" s="38">
        <f>SUM(D67:D73)</f>
        <v>-59200</v>
      </c>
    </row>
  </sheetData>
  <mergeCells count="17">
    <mergeCell ref="A2:D2"/>
    <mergeCell ref="A3:A4"/>
    <mergeCell ref="B3:B4"/>
    <mergeCell ref="C3:C4"/>
    <mergeCell ref="D3:D4"/>
    <mergeCell ref="A5:D5"/>
    <mergeCell ref="A17:D17"/>
    <mergeCell ref="A39:D39"/>
    <mergeCell ref="A40:A41"/>
    <mergeCell ref="B40:B41"/>
    <mergeCell ref="C40:C41"/>
    <mergeCell ref="D40:D41"/>
    <mergeCell ref="A64:D64"/>
    <mergeCell ref="A65:A66"/>
    <mergeCell ref="B65:B66"/>
    <mergeCell ref="C65:C66"/>
    <mergeCell ref="D65:D66"/>
  </mergeCells>
  <printOptions horizontalCentered="1"/>
  <pageMargins left="0.78749999999999998" right="0.78749999999999998" top="0.78749999999999998" bottom="0.59027777777777801" header="0.51180555555555496" footer="0.51180555555555496"/>
  <pageSetup paperSize="9" firstPageNumber="0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DE40ABD-E37A-4F7C-8590-F5C6E2E0BEF8}"/>
</file>

<file path=customXml/itemProps2.xml><?xml version="1.0" encoding="utf-8"?>
<ds:datastoreItem xmlns:ds="http://schemas.openxmlformats.org/officeDocument/2006/customXml" ds:itemID="{BC2E4197-32A3-40D8-AC51-11DA36CC1287}"/>
</file>

<file path=customXml/itemProps3.xml><?xml version="1.0" encoding="utf-8"?>
<ds:datastoreItem xmlns:ds="http://schemas.openxmlformats.org/officeDocument/2006/customXml" ds:itemID="{CCA4779B-A030-4C69-AD59-EB733C462BB9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školství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6 k usnesení ze 112. zasedání Rady Karlovarského kraje, které se uskutečnilo dne 5. 12. 2022 (k bodu č. 64) </dc:title>
  <dc:subject/>
  <dc:creator>Volfová Jana</dc:creator>
  <dc:description/>
  <cp:lastModifiedBy>Valentová Marie</cp:lastModifiedBy>
  <cp:revision>9</cp:revision>
  <cp:lastPrinted>2022-11-28T09:35:03Z</cp:lastPrinted>
  <dcterms:created xsi:type="dcterms:W3CDTF">2018-11-06T11:56:51Z</dcterms:created>
  <dcterms:modified xsi:type="dcterms:W3CDTF">2022-12-07T14:02:51Z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0x01010043E5FB4789618B4A826E5F0E1E730B97</vt:lpwstr>
  </property>
</Properties>
</file>