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28800" windowHeight="11970"/>
  </bookViews>
  <sheets>
    <sheet name="PO sociáln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4" i="1" l="1"/>
  <c r="D12" i="1" l="1"/>
  <c r="D11" i="1"/>
  <c r="D8" i="1" l="1"/>
  <c r="C15" i="1"/>
  <c r="B15" i="1"/>
  <c r="D17" i="1"/>
  <c r="D7" i="1"/>
  <c r="C20" i="1" l="1"/>
  <c r="B20" i="1"/>
  <c r="B29" i="1" l="1"/>
  <c r="D25" i="1"/>
  <c r="D26" i="1"/>
  <c r="D9" i="1"/>
  <c r="C29" i="1"/>
  <c r="D13" i="1" l="1"/>
  <c r="D19" i="1" l="1"/>
  <c r="D20" i="1" s="1"/>
  <c r="D10" i="1"/>
  <c r="D15" i="1" s="1"/>
  <c r="D28" i="1"/>
  <c r="D27" i="1" l="1"/>
  <c r="D29" i="1" s="1"/>
</calcChain>
</file>

<file path=xl/sharedStrings.xml><?xml version="1.0" encoding="utf-8"?>
<sst xmlns="http://schemas.openxmlformats.org/spreadsheetml/2006/main" count="31" uniqueCount="22">
  <si>
    <t>Název organizace</t>
  </si>
  <si>
    <t>Celkem</t>
  </si>
  <si>
    <t>Rozdíl</t>
  </si>
  <si>
    <t>Nový odpisový plán</t>
  </si>
  <si>
    <t>Odpisy z investičního transferu - účet 403</t>
  </si>
  <si>
    <t xml:space="preserve">Odpisy majetku z hlavní činnosti </t>
  </si>
  <si>
    <t>Příloha č. 1</t>
  </si>
  <si>
    <t>Původní odpisy</t>
  </si>
  <si>
    <t>Zvýšení příspěvku a zároveň zvýšení odvodu z fondu investic</t>
  </si>
  <si>
    <t>Snížení příspěvku a zároveň snížení odvodu z fondu investic</t>
  </si>
  <si>
    <t>Domov pro seniory "SPÁLENIŠTĚ" v Chebu, p. o.</t>
  </si>
  <si>
    <t>Domov "Pata", p.o.</t>
  </si>
  <si>
    <t>Domov pro seniory "SKALKA" v Chebu, p. o.</t>
  </si>
  <si>
    <t>Domov pro seniory v Hranicích, p. o.</t>
  </si>
  <si>
    <t>Domov pro osoby se zdravotním postižením v Mariánské, p. o.</t>
  </si>
  <si>
    <t>Domov pro osoby se zdravotním postižením "PRAMEN" v Mnichově, p. o.</t>
  </si>
  <si>
    <t>Domov pro osoby se zdravotním postižením v Radošově, p. o.</t>
  </si>
  <si>
    <t>Sociální služby v Kynšperku nad Ohří, p. o.</t>
  </si>
  <si>
    <t>Domov pro osoby se zdravotním postižením "SOKOLÍK" v Sokolově, p. o.</t>
  </si>
  <si>
    <t>Domov pro seniory v Lázních Kynžvart, p. o.</t>
  </si>
  <si>
    <t>Domov "Pata", p. o.</t>
  </si>
  <si>
    <t>Domov pro seniory v Perninku, p.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</si>
</sst>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_ ;\-#,##0\ "/>
  </numFmts>
  <fonts count="6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1">
    <xf numFmtId="0" fontId="0" fillId="0" borderId="0" xfId="0"/>
    <xf numFmtId="3" fontId="1" fillId="0" borderId="0" xfId="0" applyNumberFormat="1" applyFont="1"/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2" fillId="0" borderId="6" xfId="2" applyFont="1" applyFill="1" applyBorder="1" applyAlignment="1">
      <alignment wrapText="1"/>
    </xf>
    <xf numFmtId="0" fontId="2" fillId="0" borderId="18" xfId="2" applyFont="1" applyFill="1" applyBorder="1" applyAlignment="1">
      <alignment horizontal="left"/>
    </xf>
    <xf numFmtId="0" fontId="2" fillId="0" borderId="11" xfId="2" applyFont="1" applyFill="1" applyBorder="1" applyAlignment="1">
      <alignment wrapText="1"/>
    </xf>
    <xf numFmtId="3" fontId="4" fillId="0" borderId="6" xfId="0" applyNumberFormat="1" applyFont="1" applyFill="1" applyBorder="1"/>
    <xf numFmtId="3" fontId="4" fillId="0" borderId="6" xfId="0" applyNumberFormat="1" applyFont="1" applyBorder="1"/>
    <xf numFmtId="164" fontId="4" fillId="0" borderId="19" xfId="0" applyNumberFormat="1" applyFont="1" applyBorder="1"/>
    <xf numFmtId="0" fontId="5" fillId="3" borderId="8" xfId="0" applyFont="1" applyFill="1" applyBorder="1" applyAlignment="1"/>
    <xf numFmtId="3" fontId="5" fillId="3" borderId="12" xfId="0" applyNumberFormat="1" applyFont="1" applyFill="1" applyBorder="1"/>
    <xf numFmtId="3" fontId="5" fillId="3" borderId="8" xfId="0" applyNumberFormat="1" applyFont="1" applyFill="1" applyBorder="1"/>
    <xf numFmtId="3" fontId="4" fillId="0" borderId="2" xfId="0" applyNumberFormat="1" applyFont="1" applyBorder="1"/>
    <xf numFmtId="3" fontId="4" fillId="0" borderId="5" xfId="0" applyNumberFormat="1" applyFont="1" applyBorder="1"/>
    <xf numFmtId="0" fontId="5" fillId="3" borderId="16" xfId="1" applyFont="1" applyFill="1" applyBorder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2" fillId="0" borderId="1" xfId="1" applyFont="1" applyBorder="1" applyAlignment="1">
      <alignment wrapText="1"/>
    </xf>
    <xf numFmtId="0" fontId="2" fillId="0" borderId="21" xfId="1" applyFont="1" applyBorder="1" applyAlignment="1">
      <alignment wrapText="1"/>
    </xf>
    <xf numFmtId="0" fontId="2" fillId="0" borderId="20" xfId="1" applyFont="1" applyBorder="1" applyAlignment="1">
      <alignment wrapText="1"/>
    </xf>
    <xf numFmtId="0" fontId="2" fillId="0" borderId="7" xfId="1" applyFont="1" applyBorder="1" applyAlignment="1">
      <alignment wrapText="1"/>
    </xf>
    <xf numFmtId="0" fontId="5" fillId="2" borderId="8" xfId="0" applyFont="1" applyFill="1" applyBorder="1" applyAlignment="1"/>
    <xf numFmtId="3" fontId="5" fillId="2" borderId="12" xfId="0" applyNumberFormat="1" applyFont="1" applyFill="1" applyBorder="1" applyAlignment="1"/>
    <xf numFmtId="3" fontId="5" fillId="2" borderId="8" xfId="0" applyNumberFormat="1" applyFont="1" applyFill="1" applyBorder="1" applyAlignment="1"/>
    <xf numFmtId="165" fontId="4" fillId="0" borderId="19" xfId="0" applyNumberFormat="1" applyFont="1" applyBorder="1"/>
    <xf numFmtId="3" fontId="4" fillId="0" borderId="9" xfId="0" applyNumberFormat="1" applyFont="1" applyFill="1" applyBorder="1"/>
    <xf numFmtId="3" fontId="4" fillId="0" borderId="11" xfId="0" applyNumberFormat="1" applyFont="1" applyFill="1" applyBorder="1"/>
    <xf numFmtId="3" fontId="4" fillId="0" borderId="17" xfId="0" applyNumberFormat="1" applyFont="1" applyFill="1" applyBorder="1"/>
    <xf numFmtId="3" fontId="4" fillId="0" borderId="11" xfId="0" applyNumberFormat="1" applyFont="1" applyBorder="1"/>
    <xf numFmtId="3" fontId="4" fillId="0" borderId="4" xfId="0" applyNumberFormat="1" applyFont="1" applyBorder="1"/>
    <xf numFmtId="3" fontId="4" fillId="0" borderId="13" xfId="0" applyNumberFormat="1" applyFont="1" applyFill="1" applyBorder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_tab. č. 2 sociálka" xfId="2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G7" sqref="G7"/>
    </sheetView>
  </sheetViews>
  <sheetFormatPr defaultRowHeight="12.75" x14ac:dyDescent="0.2"/>
  <cols>
    <col min="1" max="1" width="41.42578125" customWidth="1"/>
    <col min="2" max="3" width="13.7109375" customWidth="1"/>
    <col min="4" max="4" width="13.7109375" style="1" customWidth="1"/>
    <col min="5" max="5" width="16.42578125" style="2" customWidth="1"/>
    <col min="6" max="6" width="9.7109375" customWidth="1"/>
  </cols>
  <sheetData>
    <row r="1" spans="1:4" x14ac:dyDescent="0.2">
      <c r="D1" s="3" t="s">
        <v>6</v>
      </c>
    </row>
    <row r="3" spans="1:4" ht="15" customHeight="1" thickBot="1" x14ac:dyDescent="0.25">
      <c r="A3" s="32" t="s">
        <v>5</v>
      </c>
      <c r="B3" s="32"/>
      <c r="C3" s="32"/>
      <c r="D3" s="32"/>
    </row>
    <row r="4" spans="1:4" ht="15" customHeight="1" x14ac:dyDescent="0.2">
      <c r="A4" s="36" t="s">
        <v>0</v>
      </c>
      <c r="B4" s="42" t="s">
        <v>7</v>
      </c>
      <c r="C4" s="44" t="s">
        <v>3</v>
      </c>
      <c r="D4" s="46" t="s">
        <v>2</v>
      </c>
    </row>
    <row r="5" spans="1:4" ht="15" customHeight="1" thickBot="1" x14ac:dyDescent="0.25">
      <c r="A5" s="37"/>
      <c r="B5" s="43"/>
      <c r="C5" s="45"/>
      <c r="D5" s="47"/>
    </row>
    <row r="6" spans="1:4" ht="15" customHeight="1" thickBot="1" x14ac:dyDescent="0.25">
      <c r="A6" s="48" t="s">
        <v>8</v>
      </c>
      <c r="B6" s="49"/>
      <c r="C6" s="49"/>
      <c r="D6" s="50"/>
    </row>
    <row r="7" spans="1:4" ht="15.75" customHeight="1" x14ac:dyDescent="0.2">
      <c r="A7" s="6" t="s">
        <v>10</v>
      </c>
      <c r="B7" s="7">
        <v>2604000</v>
      </c>
      <c r="C7" s="8">
        <v>3522800</v>
      </c>
      <c r="D7" s="9">
        <f t="shared" ref="D7:D8" si="0">C7-B7</f>
        <v>918800</v>
      </c>
    </row>
    <row r="8" spans="1:4" ht="15.75" customHeight="1" x14ac:dyDescent="0.2">
      <c r="A8" s="5" t="s">
        <v>12</v>
      </c>
      <c r="B8" s="7">
        <v>1869000</v>
      </c>
      <c r="C8" s="8">
        <v>1970100</v>
      </c>
      <c r="D8" s="9">
        <f t="shared" si="0"/>
        <v>101100</v>
      </c>
    </row>
    <row r="9" spans="1:4" x14ac:dyDescent="0.2">
      <c r="A9" s="6" t="s">
        <v>13</v>
      </c>
      <c r="B9" s="7">
        <v>1394000</v>
      </c>
      <c r="C9" s="8">
        <v>1483700</v>
      </c>
      <c r="D9" s="9">
        <f t="shared" ref="D9" si="1">C9-B9</f>
        <v>89700</v>
      </c>
    </row>
    <row r="10" spans="1:4" ht="25.5" x14ac:dyDescent="0.2">
      <c r="A10" s="6" t="s">
        <v>15</v>
      </c>
      <c r="B10" s="7">
        <v>1932000</v>
      </c>
      <c r="C10" s="8">
        <v>1945200</v>
      </c>
      <c r="D10" s="9">
        <f t="shared" ref="D10:D12" si="2">C10-B10</f>
        <v>13200</v>
      </c>
    </row>
    <row r="11" spans="1:4" ht="25.5" x14ac:dyDescent="0.2">
      <c r="A11" s="6" t="s">
        <v>14</v>
      </c>
      <c r="B11" s="7">
        <v>5860000</v>
      </c>
      <c r="C11" s="8">
        <v>5928600</v>
      </c>
      <c r="D11" s="9">
        <f t="shared" si="2"/>
        <v>68600</v>
      </c>
    </row>
    <row r="12" spans="1:4" ht="25.5" x14ac:dyDescent="0.2">
      <c r="A12" s="6" t="s">
        <v>16</v>
      </c>
      <c r="B12" s="7">
        <v>448000</v>
      </c>
      <c r="C12" s="8">
        <v>454200</v>
      </c>
      <c r="D12" s="9">
        <f t="shared" si="2"/>
        <v>6200</v>
      </c>
    </row>
    <row r="13" spans="1:4" x14ac:dyDescent="0.2">
      <c r="A13" s="6" t="s">
        <v>17</v>
      </c>
      <c r="B13" s="7">
        <v>3949000</v>
      </c>
      <c r="C13" s="8">
        <v>4032900</v>
      </c>
      <c r="D13" s="9">
        <f t="shared" ref="D13:D14" si="3">C13-B13</f>
        <v>83900</v>
      </c>
    </row>
    <row r="14" spans="1:4" ht="26.25" thickBot="1" x14ac:dyDescent="0.25">
      <c r="A14" s="6" t="s">
        <v>18</v>
      </c>
      <c r="B14" s="30">
        <v>1500000</v>
      </c>
      <c r="C14" s="30">
        <v>1563400</v>
      </c>
      <c r="D14" s="9">
        <f t="shared" si="3"/>
        <v>63400</v>
      </c>
    </row>
    <row r="15" spans="1:4" ht="15" customHeight="1" thickBot="1" x14ac:dyDescent="0.25">
      <c r="A15" s="10" t="s">
        <v>1</v>
      </c>
      <c r="B15" s="11">
        <f>SUM(B7:B14)</f>
        <v>19556000</v>
      </c>
      <c r="C15" s="11">
        <f>SUM(C7:C14)</f>
        <v>20900900</v>
      </c>
      <c r="D15" s="12">
        <f>SUM(D7:D14)</f>
        <v>1344900</v>
      </c>
    </row>
    <row r="16" spans="1:4" ht="15" customHeight="1" thickBot="1" x14ac:dyDescent="0.25">
      <c r="A16" s="48" t="s">
        <v>9</v>
      </c>
      <c r="B16" s="49"/>
      <c r="C16" s="49"/>
      <c r="D16" s="50"/>
    </row>
    <row r="17" spans="1:5" x14ac:dyDescent="0.2">
      <c r="A17" s="5" t="s">
        <v>19</v>
      </c>
      <c r="B17" s="13">
        <v>930000</v>
      </c>
      <c r="C17" s="13">
        <v>909900</v>
      </c>
      <c r="D17" s="25">
        <f>C17-B17</f>
        <v>-20100</v>
      </c>
    </row>
    <row r="18" spans="1:5" x14ac:dyDescent="0.2">
      <c r="A18" s="6" t="s">
        <v>20</v>
      </c>
      <c r="B18" s="7">
        <v>1437000</v>
      </c>
      <c r="C18" s="8">
        <v>1391400</v>
      </c>
      <c r="D18" s="25">
        <f t="shared" ref="D18" si="4">C18-B18</f>
        <v>-45600</v>
      </c>
    </row>
    <row r="19" spans="1:5" ht="15" customHeight="1" thickBot="1" x14ac:dyDescent="0.25">
      <c r="A19" s="4" t="s">
        <v>21</v>
      </c>
      <c r="B19" s="29">
        <v>1194000</v>
      </c>
      <c r="C19" s="8">
        <v>1137200</v>
      </c>
      <c r="D19" s="25">
        <f>C19-B19</f>
        <v>-56800</v>
      </c>
    </row>
    <row r="20" spans="1:5" ht="20.100000000000001" customHeight="1" thickBot="1" x14ac:dyDescent="0.25">
      <c r="A20" s="15" t="s">
        <v>1</v>
      </c>
      <c r="B20" s="11">
        <f>SUM(B17:B19)</f>
        <v>3561000</v>
      </c>
      <c r="C20" s="11">
        <f>SUM(C17:C19)</f>
        <v>3438500</v>
      </c>
      <c r="D20" s="12">
        <f>SUM(D17:D19)</f>
        <v>-122500</v>
      </c>
    </row>
    <row r="21" spans="1:5" x14ac:dyDescent="0.2">
      <c r="A21" s="16"/>
      <c r="B21" s="17"/>
      <c r="C21" s="17"/>
      <c r="D21" s="17"/>
    </row>
    <row r="22" spans="1:5" ht="13.5" thickBot="1" x14ac:dyDescent="0.25">
      <c r="A22" s="33" t="s">
        <v>4</v>
      </c>
      <c r="B22" s="33"/>
      <c r="C22" s="33"/>
      <c r="D22" s="33"/>
    </row>
    <row r="23" spans="1:5" x14ac:dyDescent="0.2">
      <c r="A23" s="38" t="s">
        <v>0</v>
      </c>
      <c r="B23" s="40" t="s">
        <v>7</v>
      </c>
      <c r="C23" s="34" t="s">
        <v>3</v>
      </c>
      <c r="D23" s="34" t="s">
        <v>2</v>
      </c>
    </row>
    <row r="24" spans="1:5" ht="13.5" thickBot="1" x14ac:dyDescent="0.25">
      <c r="A24" s="39"/>
      <c r="B24" s="41"/>
      <c r="C24" s="35"/>
      <c r="D24" s="35"/>
      <c r="E24"/>
    </row>
    <row r="25" spans="1:5" x14ac:dyDescent="0.2">
      <c r="A25" s="18" t="s">
        <v>19</v>
      </c>
      <c r="B25" s="26">
        <v>50000</v>
      </c>
      <c r="C25" s="26">
        <v>45000</v>
      </c>
      <c r="D25" s="14">
        <f t="shared" ref="D25:D28" si="5">C25-B25</f>
        <v>-5000</v>
      </c>
      <c r="E25"/>
    </row>
    <row r="26" spans="1:5" x14ac:dyDescent="0.2">
      <c r="A26" s="19" t="s">
        <v>12</v>
      </c>
      <c r="B26" s="27">
        <v>1063000</v>
      </c>
      <c r="C26" s="27">
        <v>1063000</v>
      </c>
      <c r="D26" s="14">
        <f t="shared" si="5"/>
        <v>0</v>
      </c>
      <c r="E26"/>
    </row>
    <row r="27" spans="1:5" x14ac:dyDescent="0.2">
      <c r="A27" s="20" t="s">
        <v>13</v>
      </c>
      <c r="B27" s="28">
        <v>25000</v>
      </c>
      <c r="C27" s="28">
        <v>25100</v>
      </c>
      <c r="D27" s="14">
        <f t="shared" si="5"/>
        <v>100</v>
      </c>
      <c r="E27"/>
    </row>
    <row r="28" spans="1:5" ht="13.5" thickBot="1" x14ac:dyDescent="0.25">
      <c r="A28" s="21" t="s">
        <v>11</v>
      </c>
      <c r="B28" s="31">
        <v>1154960</v>
      </c>
      <c r="C28" s="31">
        <v>1154960</v>
      </c>
      <c r="D28" s="14">
        <f t="shared" si="5"/>
        <v>0</v>
      </c>
      <c r="E28"/>
    </row>
    <row r="29" spans="1:5" ht="13.5" thickBot="1" x14ac:dyDescent="0.25">
      <c r="A29" s="22" t="s">
        <v>1</v>
      </c>
      <c r="B29" s="23">
        <f>SUM(B25:B28)</f>
        <v>2292960</v>
      </c>
      <c r="C29" s="23">
        <f t="shared" ref="C29:D29" si="6">SUM(C25:C28)</f>
        <v>2288060</v>
      </c>
      <c r="D29" s="24">
        <f t="shared" si="6"/>
        <v>-4900</v>
      </c>
      <c r="E29"/>
    </row>
    <row r="30" spans="1:5" x14ac:dyDescent="0.2">
      <c r="E30"/>
    </row>
    <row r="31" spans="1:5" x14ac:dyDescent="0.2">
      <c r="E31"/>
    </row>
    <row r="32" spans="1:5" x14ac:dyDescent="0.2">
      <c r="E32"/>
    </row>
    <row r="33" spans="3:5" x14ac:dyDescent="0.2">
      <c r="C33" s="1"/>
      <c r="D33" s="2"/>
      <c r="E33"/>
    </row>
    <row r="34" spans="3:5" x14ac:dyDescent="0.2">
      <c r="C34" s="1"/>
      <c r="D34" s="2"/>
      <c r="E34"/>
    </row>
    <row r="35" spans="3:5" x14ac:dyDescent="0.2">
      <c r="C35" s="1"/>
      <c r="D35" s="2"/>
      <c r="E35"/>
    </row>
    <row r="36" spans="3:5" x14ac:dyDescent="0.2">
      <c r="C36" s="1"/>
      <c r="D36" s="2"/>
      <c r="E36"/>
    </row>
    <row r="37" spans="3:5" x14ac:dyDescent="0.2">
      <c r="C37" s="1"/>
      <c r="D37" s="2"/>
      <c r="E37"/>
    </row>
    <row r="38" spans="3:5" x14ac:dyDescent="0.2">
      <c r="C38" s="1"/>
      <c r="D38" s="2"/>
      <c r="E38"/>
    </row>
    <row r="39" spans="3:5" x14ac:dyDescent="0.2">
      <c r="C39" s="1"/>
      <c r="D39" s="2"/>
    </row>
    <row r="40" spans="3:5" x14ac:dyDescent="0.2">
      <c r="C40" s="1"/>
      <c r="D40" s="2"/>
    </row>
    <row r="41" spans="3:5" x14ac:dyDescent="0.2">
      <c r="C41" s="1"/>
      <c r="D41" s="2"/>
    </row>
    <row r="42" spans="3:5" x14ac:dyDescent="0.2">
      <c r="C42" s="1"/>
      <c r="D42" s="2"/>
    </row>
    <row r="43" spans="3:5" x14ac:dyDescent="0.2">
      <c r="C43" s="1"/>
      <c r="D43" s="2"/>
    </row>
    <row r="44" spans="3:5" x14ac:dyDescent="0.2">
      <c r="C44" s="1"/>
      <c r="D44" s="2"/>
    </row>
    <row r="45" spans="3:5" x14ac:dyDescent="0.2">
      <c r="C45" s="1"/>
      <c r="D45" s="2"/>
    </row>
    <row r="46" spans="3:5" x14ac:dyDescent="0.2">
      <c r="C46" s="1"/>
      <c r="D46" s="2"/>
    </row>
  </sheetData>
  <mergeCells count="12">
    <mergeCell ref="A3:D3"/>
    <mergeCell ref="A22:D22"/>
    <mergeCell ref="D23:D24"/>
    <mergeCell ref="A4:A5"/>
    <mergeCell ref="A23:A24"/>
    <mergeCell ref="B23:B24"/>
    <mergeCell ref="C23:C24"/>
    <mergeCell ref="B4:B5"/>
    <mergeCell ref="C4:C5"/>
    <mergeCell ref="D4:D5"/>
    <mergeCell ref="A6:D6"/>
    <mergeCell ref="A16:D16"/>
  </mergeCells>
  <printOptions horizontalCentered="1"/>
  <pageMargins left="0.78740157480314965" right="0.78740157480314965" top="0.59055118110236227" bottom="0" header="0.51181102362204722" footer="0.51181102362204722"/>
  <pageSetup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D0F6D5-6893-4984-B80B-5586FE7A6444}"/>
</file>

<file path=customXml/itemProps2.xml><?xml version="1.0" encoding="utf-8"?>
<ds:datastoreItem xmlns:ds="http://schemas.openxmlformats.org/officeDocument/2006/customXml" ds:itemID="{3E2227AD-D70A-4398-98E2-D61168A859C7}"/>
</file>

<file path=customXml/itemProps3.xml><?xml version="1.0" encoding="utf-8"?>
<ds:datastoreItem xmlns:ds="http://schemas.openxmlformats.org/officeDocument/2006/customXml" ds:itemID="{C237DB04-E34D-413B-9960-968E3E88C0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sociální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112. zasedání Rady Karlovarského kraje, které se uskutečnilo dne 5. 12. 2022 (k bodu č. 64) </dc:title>
  <dc:creator>Filipcsiková Anna</dc:creator>
  <cp:lastModifiedBy>Valentová Marie</cp:lastModifiedBy>
  <cp:lastPrinted>2021-11-12T13:36:46Z</cp:lastPrinted>
  <dcterms:created xsi:type="dcterms:W3CDTF">2015-11-06T07:27:06Z</dcterms:created>
  <dcterms:modified xsi:type="dcterms:W3CDTF">2022-12-07T13:55:36Z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