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02_rada_prilohy_201221\"/>
    </mc:Choice>
  </mc:AlternateContent>
  <bookViews>
    <workbookView xWindow="0" yWindow="0" windowWidth="28800" windowHeight="10575"/>
  </bookViews>
  <sheets>
    <sheet name="33 079 modul B" sheetId="1" r:id="rId1"/>
  </sheets>
  <definedNames>
    <definedName name="_xlnm._FilterDatabase" localSheetId="0" hidden="1">'33 079 modul B'!$A$4:$L$218</definedName>
    <definedName name="A">#REF!</definedName>
    <definedName name="aa">IF(Payment_Number&lt;=Number_of_Payments,1,0)</definedName>
    <definedName name="aaa">#REF!</definedName>
    <definedName name="bb">#N/A</definedName>
    <definedName name="Beginning_Balance">-FV(Interest_Rate/12,Payment_Number-1,-Monthly_Payment,Loan_Amount)</definedName>
    <definedName name="d">-PMT(o/12,Number_of_Payments,Loan_Amount)</definedName>
    <definedName name="Ending_Balance">-FV(Interest_Rate/12,Payment_Number,-Monthly_Payment,Loan_Amount)</definedName>
    <definedName name="Full_Print">#REF!</definedName>
    <definedName name="h">ROW(#REF!)</definedName>
    <definedName name="Header_Row">ROW(#REF!)</definedName>
    <definedName name="Header_Row_Back">ROW(#REF!)</definedName>
    <definedName name="Interest">-IPMT(Interest_Rate/12,Payment_Number,Number_of_Payments,Loan_Amount)</definedName>
    <definedName name="Interest_Rate">#REF!</definedName>
    <definedName name="Irena">#REF!</definedName>
    <definedName name="jjjjjjjjjjjj">ROW(#REF!)</definedName>
    <definedName name="k">ROW(#REF!)</definedName>
    <definedName name="kkkk">-FV(Interest_Rate/12,Payment_Number-1,-Monthly_Payment,Loan_Amount)</definedName>
    <definedName name="kkkkkk">ROW(#REF!)</definedName>
    <definedName name="kkkkkkkkkkkkkkkk">IF(Payment_Number&lt;=Number_of_Payments,1,0)</definedName>
    <definedName name="kkkkkkkkkkkkkkkkkkkkkkkk">#REF!</definedName>
    <definedName name="l">-IPMT(o/12,Payment_Number,Number_of_Payments,Loan_Amount)</definedName>
    <definedName name="Last_Row">IF(Values_Entered,Header_Row+Number_of_Payments,Header_Row)</definedName>
    <definedName name="ll">-FV(Interest_Rate/12,Payment_Number-1,-Monthly_Payment,Loan_Amount)</definedName>
    <definedName name="llll">IF(Payment_Number&lt;=Number_of_Payments,1,0)</definedName>
    <definedName name="Loan_Amount">#REF!</definedName>
    <definedName name="Loan_Not_Paid">IF(Payment_Number&lt;=Number_of_Payments,1,0)</definedName>
    <definedName name="Loan_Start">#REF!</definedName>
    <definedName name="Loan_Years">#REF!</definedName>
    <definedName name="Monthly_Payment">-PMT(Interest_Rate/12,Number_of_Payments,Loan_Amount)</definedName>
    <definedName name="_xlnm.Print_Titles" localSheetId="0">'33 079 modul B'!$2:$4</definedName>
    <definedName name="nevyřazené">-FV(Interest_Rate/12,Payment_Number-1,-Monthly_Payment,Loan_Amount)</definedName>
    <definedName name="Number_of_Payments">#REF!</definedName>
    <definedName name="o">#REF!</definedName>
    <definedName name="_xlnm.Print_Area" localSheetId="0">'33 079 modul B'!$A$1:$K$240</definedName>
    <definedName name="okřu">-FV(Interest_Rate/12,Payment_Number,-Monthly_Payment,ředitel)</definedName>
    <definedName name="ooo">DATE(YEAR(Loan_Start),MONTH(Loan_Start)+Payment_Number,DAY(Loan_Start))</definedName>
    <definedName name="p">ROW(#REF!)</definedName>
    <definedName name="Payment_Date">DATE(YEAR(Loan_Start),MONTH(Loan_Start)+Payment_Number,DAY(Loan_Start))</definedName>
    <definedName name="Payment_Number">ROW()-Header_Row</definedName>
    <definedName name="pl">-FV(Interest_Rate/12,Payment_Number-1,-Monthly_Payment,Loan_Amount)</definedName>
    <definedName name="Platební">#REF!</definedName>
    <definedName name="pppp">#REF!</definedName>
    <definedName name="pppppp">IF(Payment_Number&lt;=Number_of_Payments,1,0)</definedName>
    <definedName name="ppppppppppppppppppppppppppppppppppppp">-PPMT(Interest_Rate/12,Payment_Number,Number_of_Payments,Loan_Amount)</definedName>
    <definedName name="Principal">-PPMT(Interest_Rate/12,Payment_Number,Number_of_Payments,Loan_Amount)</definedName>
    <definedName name="ředitel">#REF!</definedName>
    <definedName name="říďa">#REF!</definedName>
    <definedName name="s">#REF!</definedName>
    <definedName name="ssssssssss">-FV(Interest_Rate/12,Payment_Number-1,-ssssssssssssss,Loan_Amount)</definedName>
    <definedName name="ssssssssssssss">-PMT(Interest_Rate/12,Number_of_Payments,Loan_Amount)</definedName>
    <definedName name="školáci">#REF!</definedName>
    <definedName name="Total_Cost">#REF!</definedName>
    <definedName name="Total_Interest">#REF!</definedName>
    <definedName name="u">-FV(Interest_Rate/12,Payment_Number-1,-ssssssssssssss,Loan_Amount)</definedName>
    <definedName name="Values_Entered">IF(Loan_Amount*Interest_Rate*Loan_Years*Loan_Start&gt;0,1,0)</definedName>
    <definedName name="x">IF(Payment_Number&lt;=Number_of_Payments,1,0)</definedName>
    <definedName name="Z">IF(Loan_Amount*Zastupitelstvo*Loan_Years*Loan_Start&gt;0,1,0)</definedName>
    <definedName name="zas">-IPMT(Zastupitelstvo/12,Payment_Number,Number_of_Payments,Loan_Amount)</definedName>
    <definedName name="Zastup">-FV(Zastupitelstvo/12,Payment_Number,-Monthly_Payment,Loan_Amount)</definedName>
    <definedName name="Zastupitelstv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" i="1"/>
  <c r="P50" i="1"/>
  <c r="P51" i="1"/>
  <c r="P54" i="1"/>
  <c r="P55" i="1"/>
  <c r="P56" i="1"/>
  <c r="P57" i="1"/>
  <c r="P58" i="1"/>
  <c r="P59" i="1"/>
  <c r="P60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8" i="1"/>
  <c r="P159" i="1"/>
  <c r="P160" i="1"/>
  <c r="P161" i="1"/>
  <c r="P162" i="1"/>
  <c r="P163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5" i="1"/>
  <c r="P196" i="1"/>
  <c r="P197" i="1"/>
  <c r="P198" i="1"/>
  <c r="P199" i="1"/>
  <c r="P200" i="1"/>
  <c r="P201" i="1"/>
  <c r="P203" i="1"/>
  <c r="P205" i="1"/>
  <c r="P206" i="1"/>
  <c r="P207" i="1"/>
  <c r="P208" i="1"/>
  <c r="P209" i="1"/>
  <c r="P210" i="1"/>
  <c r="P211" i="1"/>
  <c r="P212" i="1"/>
  <c r="P214" i="1"/>
  <c r="B245" i="1" l="1"/>
  <c r="B248" i="1" s="1"/>
  <c r="C218" i="1"/>
  <c r="B246" i="1" l="1"/>
</calcChain>
</file>

<file path=xl/comments1.xml><?xml version="1.0" encoding="utf-8"?>
<comments xmlns="http://schemas.openxmlformats.org/spreadsheetml/2006/main">
  <authors>
    <author>Suchanová Jitka</author>
  </authors>
  <commentList>
    <comment ref="B130" authorId="0" shapeId="0">
      <text>
        <r>
          <rPr>
            <b/>
            <sz val="9"/>
            <color indexed="81"/>
            <rFont val="Tahoma"/>
            <family val="2"/>
            <charset val="238"/>
          </rPr>
          <t>Suchanová Jitka:</t>
        </r>
        <r>
          <rPr>
            <sz val="9"/>
            <color indexed="81"/>
            <rFont val="Tahoma"/>
            <family val="2"/>
            <charset val="238"/>
          </rPr>
          <t xml:space="preserve">
od 1.7.2018 převod z KK na Město KV</t>
        </r>
      </text>
    </comment>
  </commentList>
</comments>
</file>

<file path=xl/sharedStrings.xml><?xml version="1.0" encoding="utf-8"?>
<sst xmlns="http://schemas.openxmlformats.org/spreadsheetml/2006/main" count="874" uniqueCount="665">
  <si>
    <t>Název školního zařízení</t>
  </si>
  <si>
    <t>Dotace</t>
  </si>
  <si>
    <t xml:space="preserve">oddíl  </t>
  </si>
  <si>
    <t>§</t>
  </si>
  <si>
    <t>položka</t>
  </si>
  <si>
    <t>ÚZ</t>
  </si>
  <si>
    <t>orj.</t>
  </si>
  <si>
    <t>ORG</t>
  </si>
  <si>
    <t>IČO</t>
  </si>
  <si>
    <t>č. bank. účtu</t>
  </si>
  <si>
    <t>Základní škola a mateřská škola Abertamy, okres Karlovy Vary</t>
  </si>
  <si>
    <t>53 39</t>
  </si>
  <si>
    <t>60 61 08 32</t>
  </si>
  <si>
    <t>27-9423230247 / 0100</t>
  </si>
  <si>
    <t>Základní škola a mateřská škola Horní Blatná, okres Karlovy Vary</t>
  </si>
  <si>
    <t>60 61 05 90</t>
  </si>
  <si>
    <t>180812187 / 0300</t>
  </si>
  <si>
    <t>Základní škola Hroznětín, okres Karlovy Vary</t>
  </si>
  <si>
    <t>75 00 60 49</t>
  </si>
  <si>
    <t>27-9420490297 / 0100</t>
  </si>
  <si>
    <t>Mateřská škola Hroznětín, okres Karlovy Vary</t>
  </si>
  <si>
    <t>75 00 60 31</t>
  </si>
  <si>
    <t>27-9420350227 / 0100</t>
  </si>
  <si>
    <t>ZŠ Marie Curie-Sklodowské a MŠ Jáchymov, PO</t>
  </si>
  <si>
    <t>70 98 10 43</t>
  </si>
  <si>
    <t>235040824/0300</t>
  </si>
  <si>
    <t>Základní škola Merklín, okres Karlovy Vary</t>
  </si>
  <si>
    <t>71 00 47 77</t>
  </si>
  <si>
    <t>35-803468379/0800</t>
  </si>
  <si>
    <t>Mateřská škola Merklín, okres Karlovy Vary</t>
  </si>
  <si>
    <t>71 00 47 69</t>
  </si>
  <si>
    <t>35-803471359 / 0800</t>
  </si>
  <si>
    <t>Základní škola Ostrov, Májová 997, okres Karlovy Vary</t>
  </si>
  <si>
    <t>49 75 33 71</t>
  </si>
  <si>
    <t>51355135/0300</t>
  </si>
  <si>
    <t>Základní škola Ostrov, Masarykova 1289, okres Karlovy Vary</t>
  </si>
  <si>
    <t>49 75 33 47</t>
  </si>
  <si>
    <t>5188680257 / 0100</t>
  </si>
  <si>
    <t>Základní škola a Mateřská škola Ostrov, Myslbeka 996, PO</t>
  </si>
  <si>
    <t>49 75 33 63</t>
  </si>
  <si>
    <t>5174930227 / 0100</t>
  </si>
  <si>
    <t>Základní umělecká škola Ostrov, Masarykova 717, okres Karlovy Vary</t>
  </si>
  <si>
    <t>49 75 36 06</t>
  </si>
  <si>
    <t>14935341 / 0100</t>
  </si>
  <si>
    <t>Mateřská škola Ostrov, Halasova 765, okres Karlovy Vary</t>
  </si>
  <si>
    <t>49 75 34 61</t>
  </si>
  <si>
    <t>5174960207 / 0100</t>
  </si>
  <si>
    <t>Mateřská škola Ostrov, Krušnohorská 766, okres Karlovy Vary</t>
  </si>
  <si>
    <t>49 75 35 09</t>
  </si>
  <si>
    <t>101165971 / 0300</t>
  </si>
  <si>
    <t>Mateřská škola Ostrov, Masarykova 1195, okres Karlovy Vary</t>
  </si>
  <si>
    <t>49 75 34 95</t>
  </si>
  <si>
    <t>101058869 / 0300</t>
  </si>
  <si>
    <t>Mateřská škola Ostrov, Palackého 1045, okres Karlovy Vary</t>
  </si>
  <si>
    <t>49 75 35 33</t>
  </si>
  <si>
    <t>101897865 / 0300</t>
  </si>
  <si>
    <t>Městský dům dětí a mládeže Ostrov, Školní 231, okres Karlovy Vary</t>
  </si>
  <si>
    <t>47 70 00 09</t>
  </si>
  <si>
    <t>104977705 / 0300</t>
  </si>
  <si>
    <t>Základní škola a mateřská škola Pernink, PO</t>
  </si>
  <si>
    <t>47 70 16 17</t>
  </si>
  <si>
    <t>800485309 / 0800</t>
  </si>
  <si>
    <t>Základní škola a mateřská škola Potůčky, okres Karlovy Vary</t>
  </si>
  <si>
    <t>60 61 05 65</t>
  </si>
  <si>
    <t>181510877 / 0300</t>
  </si>
  <si>
    <t>Mateřská škola Stráž nad Ohří, okres Karlovy Vary</t>
  </si>
  <si>
    <t>60 61 13 16</t>
  </si>
  <si>
    <t>181733296 / 0300</t>
  </si>
  <si>
    <t>Mateřská škola Velichov, okres Karlovy Vary</t>
  </si>
  <si>
    <t>75 00 55 49</t>
  </si>
  <si>
    <t>181144360 / 0300</t>
  </si>
  <si>
    <t>Mateřská škola Jakubov, okres Karlovy Vary</t>
  </si>
  <si>
    <t>71 18 17 09</t>
  </si>
  <si>
    <t>186835742 / 0300</t>
  </si>
  <si>
    <t>Základní škola Aš, Hlávkova 26, okres Cheb</t>
  </si>
  <si>
    <t>70 97 64 81</t>
  </si>
  <si>
    <t>782740379 / 0800</t>
  </si>
  <si>
    <t>Základní škola Aš, Kamenná 152, okres Cheb</t>
  </si>
  <si>
    <t>70 97 64 73</t>
  </si>
  <si>
    <t>179191141 / 0300</t>
  </si>
  <si>
    <t>Základní škola a mateřská škola Aš, Okružní 57, okres Cheb, PO</t>
  </si>
  <si>
    <t>70 97 64 90</t>
  </si>
  <si>
    <t>782733339 / 0800</t>
  </si>
  <si>
    <t xml:space="preserve">Základní škola a střední  škola Aš, příspěvková organizace </t>
  </si>
  <si>
    <t>68 78 15 80</t>
  </si>
  <si>
    <t>8914530207 / 0100</t>
  </si>
  <si>
    <t>Základní umělecká škola Roberta Schumanna Aš</t>
  </si>
  <si>
    <t>47 72 09 64</t>
  </si>
  <si>
    <t>322505634/0600</t>
  </si>
  <si>
    <t>Mateřská škola Aš, Moravská 10, okres Cheb</t>
  </si>
  <si>
    <t>70 97 64 31</t>
  </si>
  <si>
    <t>782737399 / 0800</t>
  </si>
  <si>
    <t>Mateřská škola Aš, Neumannova 2560, okres Cheb, PO</t>
  </si>
  <si>
    <t>70 97 64 57</t>
  </si>
  <si>
    <t>782732379 / 0800</t>
  </si>
  <si>
    <t>Mateřská škola Aš, Nohova 2201, okres Cheb</t>
  </si>
  <si>
    <t>47 72 28 01</t>
  </si>
  <si>
    <t>325108634 / 0600</t>
  </si>
  <si>
    <t>Městský dům dětí a mládeže Sluníčko Aš</t>
  </si>
  <si>
    <t>47 72 23 63</t>
  </si>
  <si>
    <t>8931250207 / 0100</t>
  </si>
  <si>
    <t>Zařízení školního stravování Aš, PO</t>
  </si>
  <si>
    <t>70 97 82 39</t>
  </si>
  <si>
    <t>782719369 / 0800</t>
  </si>
  <si>
    <t>Základní škola a mateřská škola Hazlov, okres Cheb, PO</t>
  </si>
  <si>
    <t>75 01 08 95</t>
  </si>
  <si>
    <t>181472962 / 0300</t>
  </si>
  <si>
    <t>Mateřská škola Hranice, okres Cheb</t>
  </si>
  <si>
    <t>60 61 13 91</t>
  </si>
  <si>
    <t>78-2156570287 / 0100</t>
  </si>
  <si>
    <t>Základní škola Hranice, okres Cheb</t>
  </si>
  <si>
    <t>60 61 14 05</t>
  </si>
  <si>
    <t>78-2156580207 / 0100</t>
  </si>
  <si>
    <t>Mateřská škola Krásná, PO</t>
  </si>
  <si>
    <t>73 73 27 37</t>
  </si>
  <si>
    <t>107-3250860277/0100</t>
  </si>
  <si>
    <t>Základní škola Kraslice, Dukelská 1122, PO</t>
  </si>
  <si>
    <t>70 98 48 41</t>
  </si>
  <si>
    <t>19-8366000247 / 0100</t>
  </si>
  <si>
    <t>Střední škola, základní škola a mateřská škola Kraslice, PO</t>
  </si>
  <si>
    <t>69 97 98 47</t>
  </si>
  <si>
    <t>19-8363290277 / 0100</t>
  </si>
  <si>
    <t>Základní škola Kraslice, Opletalova 1121, PO</t>
  </si>
  <si>
    <t>70 98 48 59</t>
  </si>
  <si>
    <t>19-8366060207 / 0100</t>
  </si>
  <si>
    <t>Základní umělecká škola Kraslice, PO</t>
  </si>
  <si>
    <t>70 98 48 67</t>
  </si>
  <si>
    <t>19-8366040257 / 0100</t>
  </si>
  <si>
    <t>Mateřská škola Kraslice, Barvířská 1771, PO</t>
  </si>
  <si>
    <t>70 98 48 32</t>
  </si>
  <si>
    <t>19-4599330257 / 0100</t>
  </si>
  <si>
    <t>Mateřská škola Kraslice, Boženy Němcové 1685,  PO</t>
  </si>
  <si>
    <t>70 98 48 24</t>
  </si>
  <si>
    <t>6632391 / 0100</t>
  </si>
  <si>
    <t>Mateřská škola Kraslice, Lipová cesta 1091, PO</t>
  </si>
  <si>
    <t>70 98 48 08</t>
  </si>
  <si>
    <t>6739391 / 0100</t>
  </si>
  <si>
    <t>Mateřská škola Kraslice, U Elektrárny 1777, PO</t>
  </si>
  <si>
    <t>70 98 48 16</t>
  </si>
  <si>
    <t>19-8366010277 / 0100</t>
  </si>
  <si>
    <t>Dům dětí a mládeže Kraslice, PO</t>
  </si>
  <si>
    <t>69 97 85 73</t>
  </si>
  <si>
    <t>19-8363280247 / 0100</t>
  </si>
  <si>
    <t>Základní škola a mateřská škola Oloví,  PO</t>
  </si>
  <si>
    <t>70 98 09 51</t>
  </si>
  <si>
    <t>2001579068/2010</t>
  </si>
  <si>
    <t>70 94 51 28</t>
  </si>
  <si>
    <t>78-3990360227 / 0100</t>
  </si>
  <si>
    <t>Mateřská škola Rotava, PO</t>
  </si>
  <si>
    <t>70 98 16 63</t>
  </si>
  <si>
    <t>814790339/0800</t>
  </si>
  <si>
    <t>Základní škola Nejdek, Karlovarská, PO</t>
  </si>
  <si>
    <t>60 61 10 57</t>
  </si>
  <si>
    <t>27-9421410287 / 0100</t>
  </si>
  <si>
    <t>Základní škola Nejdek, náměstí Karla IV., PO</t>
  </si>
  <si>
    <t>60 61 10 49</t>
  </si>
  <si>
    <t>27-9421440267/0100</t>
  </si>
  <si>
    <t>Mateřská škola Nejdek, Nerudova, PO</t>
  </si>
  <si>
    <t>73 72 89 69</t>
  </si>
  <si>
    <t>43-1210060217 / 0100</t>
  </si>
  <si>
    <t>Mateřská škola Nejdek, Husova, PO</t>
  </si>
  <si>
    <t>73 72 90 19</t>
  </si>
  <si>
    <t>43-1209780217 / 0100</t>
  </si>
  <si>
    <t>Mateřská škola Nejdek, Závodu míru, PO</t>
  </si>
  <si>
    <t>73 72 89 77</t>
  </si>
  <si>
    <t>43-1213710297 / 0100</t>
  </si>
  <si>
    <t>Mateřská škola Nejdek, Lipová, PO</t>
  </si>
  <si>
    <t>73 72 89 85</t>
  </si>
  <si>
    <t>43-1210340227 / 0100</t>
  </si>
  <si>
    <t>Základní umělecká škola Nejdek, Dvořákova, PO</t>
  </si>
  <si>
    <t>63 55 55 57</t>
  </si>
  <si>
    <t>28632341 / 0100</t>
  </si>
  <si>
    <t>Mateřská škola Březová, Komenského 11, okres Sokolov</t>
  </si>
  <si>
    <t>75 00 57 94</t>
  </si>
  <si>
    <t>862720319 / 0800</t>
  </si>
  <si>
    <t>Mateřská škola Březová, Smetanova 218, okres Sokolov</t>
  </si>
  <si>
    <t>75 00 57 86</t>
  </si>
  <si>
    <t>862704319 / 0800</t>
  </si>
  <si>
    <t>Základní škola Březová, okres Sokolov</t>
  </si>
  <si>
    <t>75 00 57 60</t>
  </si>
  <si>
    <t>862698369 / 0800</t>
  </si>
  <si>
    <t>Mateřská škola Bukovany, okres Sokolov</t>
  </si>
  <si>
    <t>75 00 68 98</t>
  </si>
  <si>
    <t>181443539 / 0300</t>
  </si>
  <si>
    <t>Základní škola Bukovany, okres Sokolov</t>
  </si>
  <si>
    <t>75 00 69 01</t>
  </si>
  <si>
    <t>181343132 / 0300</t>
  </si>
  <si>
    <t>Mateřská škola Citice, PO</t>
  </si>
  <si>
    <t>75 00 71 00</t>
  </si>
  <si>
    <t>78-4006090287 / 0100</t>
  </si>
  <si>
    <t>Mateřská škola Dolní Rychnov, okres Sokolov</t>
  </si>
  <si>
    <t>75 00 71 85</t>
  </si>
  <si>
    <t>5422419349/0800</t>
  </si>
  <si>
    <t>Mateřská škola Habartov, Okružní 111, okres Sokolov</t>
  </si>
  <si>
    <t>75 00 64 56</t>
  </si>
  <si>
    <t>862716379 / 0800</t>
  </si>
  <si>
    <t>Mateřská škola Duhová Habartov, okres Sokolov, PO</t>
  </si>
  <si>
    <t>75 00 64 48</t>
  </si>
  <si>
    <t>862709339 / 0800</t>
  </si>
  <si>
    <t>Základní škola Habartov, Karla Čapka 119, okres Sokolov</t>
  </si>
  <si>
    <t>75 00 65 02</t>
  </si>
  <si>
    <t>862714349 / 0800</t>
  </si>
  <si>
    <t>Základní umělecká škola Habartov, okres Sokolov, PO</t>
  </si>
  <si>
    <t>75 00 64 72</t>
  </si>
  <si>
    <t>19-4520420277 / 0100</t>
  </si>
  <si>
    <t>Dům dětí a mládeže Habartov, okres Sokolov</t>
  </si>
  <si>
    <t>75 00 64 81</t>
  </si>
  <si>
    <t>862731309 / 0800</t>
  </si>
  <si>
    <t>Mateřská škola Chodov, okres Sokolov, PO</t>
  </si>
  <si>
    <t>60 61 02 04</t>
  </si>
  <si>
    <t>229512039/0300</t>
  </si>
  <si>
    <t>ZŠ J. A. Komenského Chodov, Smetanova 738, okres Sokolov, PO</t>
  </si>
  <si>
    <t>60 61 02 47</t>
  </si>
  <si>
    <t>230022520/0300</t>
  </si>
  <si>
    <t>Základní škola Chodov, Školní 697, okres Sokolov, PO</t>
  </si>
  <si>
    <t>60 61 02 39</t>
  </si>
  <si>
    <t>230954168/0300</t>
  </si>
  <si>
    <t>Základní škola Chodov, Husova 788, okres Sokolov, PO</t>
  </si>
  <si>
    <t>60 61 02 21</t>
  </si>
  <si>
    <t>232189877/0300</t>
  </si>
  <si>
    <t>Základní škola Chodov, Nejdecká 254, okres Sokolov, PO</t>
  </si>
  <si>
    <t>70 97 63 68</t>
  </si>
  <si>
    <t>229059844/0300</t>
  </si>
  <si>
    <t>Základní umělecká škola Chodov, okres Sokolov, PO</t>
  </si>
  <si>
    <t>70 97 63 41</t>
  </si>
  <si>
    <t>78-4001720227 / 0100</t>
  </si>
  <si>
    <t>Dům dětí a mládeže Bludiště, Chodov, okres Sokolov, PO</t>
  </si>
  <si>
    <t>70 97 63 50</t>
  </si>
  <si>
    <t>229955382/0300</t>
  </si>
  <si>
    <t>Základní škola a mateřská škola Krajková, PO</t>
  </si>
  <si>
    <t>69 98 35 34</t>
  </si>
  <si>
    <t>180426489 / 0300</t>
  </si>
  <si>
    <t>Mateřská škola Královské Poříčí, okres Sokolov</t>
  </si>
  <si>
    <t>69 98 35 69</t>
  </si>
  <si>
    <t>8136391 / 0100</t>
  </si>
  <si>
    <t>Základní škola Královské Poříčí, okres Sokolov</t>
  </si>
  <si>
    <t>60 61 04 41</t>
  </si>
  <si>
    <t>7934391 / 0100</t>
  </si>
  <si>
    <t>Mateřská škola Krásno, okres Sokolov, PO</t>
  </si>
  <si>
    <t>71 01 26 21</t>
  </si>
  <si>
    <t>807174319 / 0800</t>
  </si>
  <si>
    <t>Mateřská škola Kynšperk nad Ohří, Zahradní 385/3, okres Sokolov, PO</t>
  </si>
  <si>
    <t>63 53 10 54</t>
  </si>
  <si>
    <t>19-4587570237 / 0100</t>
  </si>
  <si>
    <t>MŠ Kynšperk nad Ohří, U Pivovaru 367, okres Sokolov, PO</t>
  </si>
  <si>
    <t>49 76 69 61</t>
  </si>
  <si>
    <t>19-4586020217 / 0100</t>
  </si>
  <si>
    <t>Základní škola Kynšperk nad Ohří, okres Sokolov, PO</t>
  </si>
  <si>
    <t>69 97 88 83</t>
  </si>
  <si>
    <t>115-8750180297/0100</t>
  </si>
  <si>
    <t>Základní umělecká škola Kynšperk nad Ohří, okres Sokolov, PO</t>
  </si>
  <si>
    <t>70 99 72 84</t>
  </si>
  <si>
    <t>78-4006460217 / 0100</t>
  </si>
  <si>
    <t>Základní škola a mateřská škola Libavské Údolí, okres Sokolov</t>
  </si>
  <si>
    <t>70 99 59 74</t>
  </si>
  <si>
    <t>78-4006690207 / 0100</t>
  </si>
  <si>
    <t>Mateřská škola Loket, okres Sokolov</t>
  </si>
  <si>
    <t>70 98 42 39</t>
  </si>
  <si>
    <t>862727369 / 0800</t>
  </si>
  <si>
    <t>Základní škola Loket, okres Sokolov</t>
  </si>
  <si>
    <t>70 98 42 21</t>
  </si>
  <si>
    <t>862696339 / 0800</t>
  </si>
  <si>
    <t>Mateřská škola Lomnice, okres Sokolov</t>
  </si>
  <si>
    <t>75 00 69 28</t>
  </si>
  <si>
    <t>862706349 / 0800</t>
  </si>
  <si>
    <t>Základní škola Lomnice, okres Sokolov</t>
  </si>
  <si>
    <t>75 00 69 36</t>
  </si>
  <si>
    <t>862703359 / 0800</t>
  </si>
  <si>
    <t>Základní škola a mateřská škola Rovná, okres Sokolov, PO</t>
  </si>
  <si>
    <t>60 61 19 52</t>
  </si>
  <si>
    <t>808614339 / 0800</t>
  </si>
  <si>
    <t>Mateřská škola Sokolov, Pionýrů 1344</t>
  </si>
  <si>
    <t>70 83 45 98</t>
  </si>
  <si>
    <t>27-6759740247 / 0100</t>
  </si>
  <si>
    <t>Mateřská škola Sokolov, Karla Havlíčka Borovského 1527</t>
  </si>
  <si>
    <t>60 61 16 93</t>
  </si>
  <si>
    <t>862733339 / 0800</t>
  </si>
  <si>
    <t>Mateřská škola Sokolov, Marie Majerové 1650</t>
  </si>
  <si>
    <t>60 61 16 85</t>
  </si>
  <si>
    <t>862737399 / 0800</t>
  </si>
  <si>
    <t>Mateřská škola Sokolov, Vítězná 725</t>
  </si>
  <si>
    <t>70 94 79 02</t>
  </si>
  <si>
    <t>78-3991270207 / 0100</t>
  </si>
  <si>
    <t>Mateřská škola Sokolov, Vrchlického 80</t>
  </si>
  <si>
    <t>60 61 16 77</t>
  </si>
  <si>
    <t>19-4520460287 / 0100</t>
  </si>
  <si>
    <t>Mateřská škola Sokolov, Alšova 1746</t>
  </si>
  <si>
    <t>60 61 16 51</t>
  </si>
  <si>
    <t>862732379 / 0800</t>
  </si>
  <si>
    <t>Mateřská škola Sokolov, Kosmonautů 1881</t>
  </si>
  <si>
    <t>60 61 16 69</t>
  </si>
  <si>
    <t>862728329 / 0800</t>
  </si>
  <si>
    <t>Základní škola Sokolov, Pionýrů 1614</t>
  </si>
  <si>
    <t>69 97 90 73</t>
  </si>
  <si>
    <t>161769582 / 0300</t>
  </si>
  <si>
    <t>Základní škola Sokolov, Rokycanova 258</t>
  </si>
  <si>
    <t>69 97 87 51</t>
  </si>
  <si>
    <t>150783987 / 0600</t>
  </si>
  <si>
    <t>Základní škola Sokolov, Běžecká 2055</t>
  </si>
  <si>
    <t>69 45 99 24</t>
  </si>
  <si>
    <t>157185234 / 0300</t>
  </si>
  <si>
    <t>Základní škola Sokolov, Švabinského 1702</t>
  </si>
  <si>
    <t>69 97 90 81</t>
  </si>
  <si>
    <t>161767878 / 0300</t>
  </si>
  <si>
    <t>Základní škola Sokolov, Křižíkova 1916</t>
  </si>
  <si>
    <t>66 35 91 80</t>
  </si>
  <si>
    <t>19-4565640257 / 0100</t>
  </si>
  <si>
    <t>Základní umělecká škola Sokolov, Staré náměstí 37</t>
  </si>
  <si>
    <t>69 97 89 72</t>
  </si>
  <si>
    <t>161792029 / 0300</t>
  </si>
  <si>
    <t>Dům dětí a mládeže, Sokolov, Spartakiádní 1937, PO</t>
  </si>
  <si>
    <t>71 23 89 30</t>
  </si>
  <si>
    <t>194643345 / 0100</t>
  </si>
  <si>
    <t>Mateřská škola Staré Sedlo, okres Sokolov</t>
  </si>
  <si>
    <t>60 61 05 57</t>
  </si>
  <si>
    <t>862672329 / 0800</t>
  </si>
  <si>
    <t>Základní škola a mateřská škola Svatava, PO</t>
  </si>
  <si>
    <t>69 98 35 51</t>
  </si>
  <si>
    <t>19-4520330247 / 0100</t>
  </si>
  <si>
    <t>Mateřská škola Šabina, okres Sokolov</t>
  </si>
  <si>
    <t>70 99 59 82</t>
  </si>
  <si>
    <t>809753349/0800</t>
  </si>
  <si>
    <t>Mateřská škola Vintířov, okres Sokolov</t>
  </si>
  <si>
    <t>60 61 06 97</t>
  </si>
  <si>
    <t>19-4520290257 / 0100</t>
  </si>
  <si>
    <t>Základní škola Vintířov, okres Sokolov</t>
  </si>
  <si>
    <t>60 61 06 89</t>
  </si>
  <si>
    <t>19-4520280227 / 0100</t>
  </si>
  <si>
    <t>Mateřská škola Nové Sedlo, Sklářská 510</t>
  </si>
  <si>
    <t>70 98 09 18</t>
  </si>
  <si>
    <t>183026464 / 0300</t>
  </si>
  <si>
    <t>Základní škola Nové Sedlo, okres Sokolov, PO</t>
  </si>
  <si>
    <t>70 98 08 96</t>
  </si>
  <si>
    <t>260479425/0300</t>
  </si>
  <si>
    <t>ZŠ a MŠ Bečov nad Teplou, okres Karlovy Vary, PO</t>
  </si>
  <si>
    <t>60 61 03 95</t>
  </si>
  <si>
    <t>250109316/0300</t>
  </si>
  <si>
    <t>Základní škola a mateřská škola Božičany, okres Karlovy Vary, PO</t>
  </si>
  <si>
    <t>69 98 31 60</t>
  </si>
  <si>
    <t>213289135 / 0300</t>
  </si>
  <si>
    <t>Mateřská škola Březová, okres Karlovy Vary, PO</t>
  </si>
  <si>
    <t>70 88 35 56</t>
  </si>
  <si>
    <t>33431341 / 0100</t>
  </si>
  <si>
    <t>Základní škola a mateřská škola Dalovice, okr. K. Vary, PO</t>
  </si>
  <si>
    <t>70 98 92 90</t>
  </si>
  <si>
    <t>27-7369230297 / 0100</t>
  </si>
  <si>
    <t>Základní škola a mateřská škola Chyše, okres Karlovy Vary</t>
  </si>
  <si>
    <t>70 99 04 92</t>
  </si>
  <si>
    <t>803455359 / 0800</t>
  </si>
  <si>
    <t>Základní škola Karlovy Vary, 1. máje 1, PO</t>
  </si>
  <si>
    <t>70 93 37 74</t>
  </si>
  <si>
    <t>78-2496260277 / 0100</t>
  </si>
  <si>
    <t>ZŠ Jana Amose Komenského, Karlovy Vary, Kollárova 19, PO</t>
  </si>
  <si>
    <t>70 93 37 82</t>
  </si>
  <si>
    <t>6015-800455329 / 0800</t>
  </si>
  <si>
    <t>Základní škola Karlovy Vary, Konečná 25, PO</t>
  </si>
  <si>
    <t>49 75 37 54</t>
  </si>
  <si>
    <t>800448399 / 0800</t>
  </si>
  <si>
    <t>Základní škola Karlovy Vary, Krušnohorská 11, PO</t>
  </si>
  <si>
    <t>69 97 93 59</t>
  </si>
  <si>
    <t>276824713 / 0300</t>
  </si>
  <si>
    <t>Základní škola jazyků Karlovy Vary, PO</t>
  </si>
  <si>
    <t>00 87 22 96</t>
  </si>
  <si>
    <t>6015-800462369 / 0800</t>
  </si>
  <si>
    <t>Základní škola Dukelských hrdinů, Karlovy Vary, Moskevská 25, PO</t>
  </si>
  <si>
    <t>70 93 37 66</t>
  </si>
  <si>
    <t>174620760 / 0300</t>
  </si>
  <si>
    <t>Základní škola Karlovy Vary, Poštovní 19, PO</t>
  </si>
  <si>
    <t>70 93 37 58</t>
  </si>
  <si>
    <t>800449359 / 0800</t>
  </si>
  <si>
    <t>ZŠ a ZUŠ Karlovy Vary, Šmeralova 336/15, PO</t>
  </si>
  <si>
    <t>49 75 26 26</t>
  </si>
  <si>
    <t>800457359 / 0800</t>
  </si>
  <si>
    <t>Základní škola Karlovy Vary, Truhlářská 19, PO</t>
  </si>
  <si>
    <t>49 75 17 51</t>
  </si>
  <si>
    <t>43-7943630237 / 0100</t>
  </si>
  <si>
    <t>1. Mateřská škola Karlovy Vary, Komenského 7, PO</t>
  </si>
  <si>
    <t>71 23 70 03</t>
  </si>
  <si>
    <t>182-804985319 / 0800</t>
  </si>
  <si>
    <t>2. Mateřská škola Karlovy Vary, Krušnohorská 16, PO</t>
  </si>
  <si>
    <t>71 23 70 11</t>
  </si>
  <si>
    <t>278038011/0300</t>
  </si>
  <si>
    <t>ZŠ pro žáky se specifickými poruchami učení Karlovy Vary, PO</t>
  </si>
  <si>
    <t>70 99 32 46</t>
  </si>
  <si>
    <t>519212034 / 2700</t>
  </si>
  <si>
    <t>ZUŠ Antonína Dvořáka Karlovy Vary,Šmeralova 32, PO</t>
  </si>
  <si>
    <t>07 11 05 96</t>
  </si>
  <si>
    <t>115-7627910237/0100</t>
  </si>
  <si>
    <t>Základní škola Kolová, okres Karlovy Vary, PO</t>
  </si>
  <si>
    <t>70 89 52 01</t>
  </si>
  <si>
    <t>32631341 / 0100</t>
  </si>
  <si>
    <t>změna účtu 1/2015 (zrušení předčíslí)</t>
  </si>
  <si>
    <t>Mateřská škola Krásné Údolí, okres Karlovy Vary, PO</t>
  </si>
  <si>
    <t>71 17 25 48</t>
  </si>
  <si>
    <t>107-8804720237/0100</t>
  </si>
  <si>
    <t>Základní škola a mateřská škola Kyselka, okres Karlovy Vary, PO</t>
  </si>
  <si>
    <t>75 00 65 29</t>
  </si>
  <si>
    <t>35-235070257 / 0100</t>
  </si>
  <si>
    <t>Základní škola Nová Role, okres Karlovy Vary</t>
  </si>
  <si>
    <t>70 93 94 54</t>
  </si>
  <si>
    <t>78-2495370247 / 0100</t>
  </si>
  <si>
    <t>Mateřská škola Šikulka Nová Role, PO</t>
  </si>
  <si>
    <t>70 93 94 46</t>
  </si>
  <si>
    <t>27-9422720287 / 0100</t>
  </si>
  <si>
    <t>Mateřská škola Cestička Nová Role, PO</t>
  </si>
  <si>
    <t>70 93 98 37</t>
  </si>
  <si>
    <t>27-7369220267 / 0100</t>
  </si>
  <si>
    <t>Základní umělecká škola Nová Role, PO</t>
  </si>
  <si>
    <t>06 13 42 38</t>
  </si>
  <si>
    <t>2201283309/2010</t>
  </si>
  <si>
    <t>Základní škola a mateřská škola Regionu Karlovarský venkov</t>
  </si>
  <si>
    <t>53 33</t>
  </si>
  <si>
    <t>71 34 06 96</t>
  </si>
  <si>
    <t>2101001810/2010</t>
  </si>
  <si>
    <t>Mateřská škola Stružná, okres Karlovy Vary</t>
  </si>
  <si>
    <t>71 00 53 07</t>
  </si>
  <si>
    <t>27-9953110277 / 0100</t>
  </si>
  <si>
    <t>Mateřská škola Šemnice, okres Karlovy Vary</t>
  </si>
  <si>
    <t>75 00 56 46</t>
  </si>
  <si>
    <t>27-9947650277 / 0100</t>
  </si>
  <si>
    <t>Základní škola a Mateřská škola Štědrá, okres Karlovy Vary PO</t>
  </si>
  <si>
    <t>60 61 18 21</t>
  </si>
  <si>
    <t>181524355 / 0300</t>
  </si>
  <si>
    <t>Základní škola Toužim, PO</t>
  </si>
  <si>
    <t>70 99 58 26</t>
  </si>
  <si>
    <t>181266747 / 0300</t>
  </si>
  <si>
    <t>Mateřská škola Sídliště 429, Toužim</t>
  </si>
  <si>
    <t>49 75 55 79</t>
  </si>
  <si>
    <t>102919069 / 0300</t>
  </si>
  <si>
    <t>Základní škola a mateřská škola Toužim, PO</t>
  </si>
  <si>
    <t>60 61 14 48</t>
  </si>
  <si>
    <t>181277198 / 0300</t>
  </si>
  <si>
    <t>Základní umělecká škola</t>
  </si>
  <si>
    <t>66 36 19 74</t>
  </si>
  <si>
    <t>268598728/0300</t>
  </si>
  <si>
    <t>Základní škola a mateřská škola Útvina, okres Karlovy Vary, PO</t>
  </si>
  <si>
    <t>60 61 07 51</t>
  </si>
  <si>
    <t>803425379 / 0800</t>
  </si>
  <si>
    <t>Základní škola a mateřská škola Valeč, okres Karlovy Vary, PO</t>
  </si>
  <si>
    <t>75 00 62 19</t>
  </si>
  <si>
    <t>181093284 / 0300</t>
  </si>
  <si>
    <t>Základní škola a základní umělecká škola Žlutice, PO</t>
  </si>
  <si>
    <t>47 70 14 12</t>
  </si>
  <si>
    <t>803166389 / 0800</t>
  </si>
  <si>
    <t>Mateřská škola Žlutice</t>
  </si>
  <si>
    <t>63 55 55 22</t>
  </si>
  <si>
    <t>803225369 / 0800</t>
  </si>
  <si>
    <t>Dům dětí a mládeže Nová Role, PO</t>
  </si>
  <si>
    <t>75 04 21 51</t>
  </si>
  <si>
    <t>35-5629280217 / 0100</t>
  </si>
  <si>
    <t>Dům dětí a mládeže Karlovy Vary, Čankovská 9, PO</t>
  </si>
  <si>
    <t>06 13 35 84</t>
  </si>
  <si>
    <t>2501317216/2010</t>
  </si>
  <si>
    <t>Základní škola Bochov, okres Karlovy Vary</t>
  </si>
  <si>
    <t>70 99 15 45</t>
  </si>
  <si>
    <t>181335300 / 0300</t>
  </si>
  <si>
    <t>Mateřská škola Bochov, okres Karlovy Vary</t>
  </si>
  <si>
    <t>70 99 15 11</t>
  </si>
  <si>
    <t>181317815 / 0300</t>
  </si>
  <si>
    <t>2. základní škola Bochov,PO</t>
  </si>
  <si>
    <t>70 99 15 29</t>
  </si>
  <si>
    <t>181106081 / 0300</t>
  </si>
  <si>
    <t>Mateřská škola Horní Slavkov, Dlouhá 620/1, PO</t>
  </si>
  <si>
    <t>75 00 54 92</t>
  </si>
  <si>
    <t>862707309 / 0800</t>
  </si>
  <si>
    <t>Mateřská škola Horní Slavkov, Sportovní 713, okres Sokolov</t>
  </si>
  <si>
    <t>75 00 55 06</t>
  </si>
  <si>
    <t>862710399 / 0800</t>
  </si>
  <si>
    <t>Základní škola Horní Slavkov, Nádražní 683, okres Sokolov</t>
  </si>
  <si>
    <t>75 00 54 76</t>
  </si>
  <si>
    <t>862684389 / 0800</t>
  </si>
  <si>
    <t>Základní škola Horní Slavkov, Školní 786, PO</t>
  </si>
  <si>
    <t>75 00 54 84</t>
  </si>
  <si>
    <t>862686309 / 0800</t>
  </si>
  <si>
    <t>Základní umělecká škola Horní Slavkov, okres Sokolov</t>
  </si>
  <si>
    <t>75 00 54 50</t>
  </si>
  <si>
    <t>2100480127/2010</t>
  </si>
  <si>
    <t>Dům dětí a mládeže a školní družina Horní Slavkov, okres Sokolov</t>
  </si>
  <si>
    <t>75 00 54 41</t>
  </si>
  <si>
    <t>862722349 / 0800</t>
  </si>
  <si>
    <t>Základní škola a mateřská škola Dolní Žandov, okres Cheb</t>
  </si>
  <si>
    <t>75 00 52 39</t>
  </si>
  <si>
    <t>181918821 / 0300</t>
  </si>
  <si>
    <t>Mateřská škola Pramínky</t>
  </si>
  <si>
    <t>47 72 27 97</t>
  </si>
  <si>
    <t>3574587 / 0300</t>
  </si>
  <si>
    <t>Mateřská škola Františkovy Lázně, Školní 182</t>
  </si>
  <si>
    <t>60 61 01 15</t>
  </si>
  <si>
    <t>78-2157350227 / 0100</t>
  </si>
  <si>
    <t>Základní škola Františkovy Lázně, Česká 39/1</t>
  </si>
  <si>
    <t>47 72 10 06</t>
  </si>
  <si>
    <t>29531331 / 0100</t>
  </si>
  <si>
    <t>Základní umělecká škola Járy Cimrmana Františkovy Lázně, Školní 3</t>
  </si>
  <si>
    <t>47 72 14 99</t>
  </si>
  <si>
    <t>34401910 / 8030</t>
  </si>
  <si>
    <t>Dům dětí a mládeže a školní družina Františkovy Lázně</t>
  </si>
  <si>
    <t>47 72 18 80</t>
  </si>
  <si>
    <t>182065576 / 0300</t>
  </si>
  <si>
    <t>Mateřská škola Cheb, Bezručova 1, PO</t>
  </si>
  <si>
    <t>70 98 73 01</t>
  </si>
  <si>
    <t>4633331 / 0100</t>
  </si>
  <si>
    <t>Mateřská škola Cheb, Do Zátiší 3, PO</t>
  </si>
  <si>
    <t>70 98 72 71</t>
  </si>
  <si>
    <t>15439331 / 0100</t>
  </si>
  <si>
    <t>Mateřská škola Cheb, Komenského 27, PO</t>
  </si>
  <si>
    <t>70 98 71 49</t>
  </si>
  <si>
    <t>3032331 / 0100</t>
  </si>
  <si>
    <t>Mateřská škola Cheb, Malé náměstí 2, PO</t>
  </si>
  <si>
    <t>70 98 74 32</t>
  </si>
  <si>
    <t>20334331 / 0100</t>
  </si>
  <si>
    <t>Mateřská škola Cheb, Osvobození 67, PO</t>
  </si>
  <si>
    <t>70 98 73 19</t>
  </si>
  <si>
    <t>3534331 / 0100</t>
  </si>
  <si>
    <t>Mateřská škola Cheb, 26. dubna 39, PO</t>
  </si>
  <si>
    <t>70 98 73 27</t>
  </si>
  <si>
    <t>3833331 / 0100</t>
  </si>
  <si>
    <t>1. základní škola Cheb, Americká 36, PO</t>
  </si>
  <si>
    <t>70 98 72 11</t>
  </si>
  <si>
    <t>15332331 / 0100</t>
  </si>
  <si>
    <t>4. základní škola Cheb, Hradební 14, PO</t>
  </si>
  <si>
    <t>70 98 74 75</t>
  </si>
  <si>
    <t>8132331 / 0100</t>
  </si>
  <si>
    <t>2. základní škola Cheb, Májová 14, PO</t>
  </si>
  <si>
    <t>70 98 71 81</t>
  </si>
  <si>
    <t>7631331 / 0100</t>
  </si>
  <si>
    <t>3. základní škola Cheb, Malé náměstí 3, PO</t>
  </si>
  <si>
    <t>70 98 71 65</t>
  </si>
  <si>
    <t>12430331 / 0100</t>
  </si>
  <si>
    <t>5. základní škola Cheb, Matěje Kopeckého 1,PO</t>
  </si>
  <si>
    <t>70 98 74 59</t>
  </si>
  <si>
    <t>11534331 / 0100</t>
  </si>
  <si>
    <t>6. základní škola Cheb, Obětí nacismu 16, PO</t>
  </si>
  <si>
    <t>70 98 74 41</t>
  </si>
  <si>
    <t>13134331 / 0100</t>
  </si>
  <si>
    <t>Základní škola Cheb, Kostelní náměstí 14, PO</t>
  </si>
  <si>
    <t>70 98 72 38</t>
  </si>
  <si>
    <t>8933331 / 0100</t>
  </si>
  <si>
    <t>Základní umělecká škola Jindřicha Jindřicha, Cheb, Židovská 8, PO</t>
  </si>
  <si>
    <t>47 72 21 93</t>
  </si>
  <si>
    <t>72378723 / 0300</t>
  </si>
  <si>
    <t>Dům dětí a mládeže Sova Cheb, Goethova 26, PO</t>
  </si>
  <si>
    <t>47 72 34 75</t>
  </si>
  <si>
    <t>6137331 / 0100</t>
  </si>
  <si>
    <t>Mateřská škola Luby, okres Cheb PO</t>
  </si>
  <si>
    <t>60 61 14 56</t>
  </si>
  <si>
    <t>162966721 / 0600</t>
  </si>
  <si>
    <t>Základní škola Luby, okres Cheb</t>
  </si>
  <si>
    <t>60 61 14 64</t>
  </si>
  <si>
    <t>107-5134530237/0100</t>
  </si>
  <si>
    <t>Základní umělecká škola Luby, okres Cheb</t>
  </si>
  <si>
    <t>47 72 36 29</t>
  </si>
  <si>
    <t>78-2235470217 / 0100</t>
  </si>
  <si>
    <t>Dům dětí a mládeže a školní družina Luby, PO</t>
  </si>
  <si>
    <t>69 97 27 45</t>
  </si>
  <si>
    <t>150761956 / 0600</t>
  </si>
  <si>
    <t>Základní škola a mateřská škola Libá, okres Cheb, PO</t>
  </si>
  <si>
    <t>75 00 62 35</t>
  </si>
  <si>
    <t>782784339 / 0800</t>
  </si>
  <si>
    <t>Základní škola a mateřská škola Lipová, okres Cheb</t>
  </si>
  <si>
    <t>75 00 48 52</t>
  </si>
  <si>
    <t>78-2159000247 / 0100</t>
  </si>
  <si>
    <t>Základní škola a mateřská škola Milhostov, okres Cheb</t>
  </si>
  <si>
    <t>71 01 06 96</t>
  </si>
  <si>
    <t>78-2158950267 / 0100</t>
  </si>
  <si>
    <t>Mateřská škola a Základní škola Nový Kostel, okres Cheb</t>
  </si>
  <si>
    <t>70 98 78 40</t>
  </si>
  <si>
    <t>78-2156860217 / 0100</t>
  </si>
  <si>
    <t>Mateřská škola Okrouhlá</t>
  </si>
  <si>
    <t>71 00 87 99</t>
  </si>
  <si>
    <t>163083998 / 0600</t>
  </si>
  <si>
    <t>Mateřská škola Skalná, PO</t>
  </si>
  <si>
    <t>75 00 65 70</t>
  </si>
  <si>
    <t>2122363001 / 5500</t>
  </si>
  <si>
    <t>Základní škola Skalná, PO</t>
  </si>
  <si>
    <t>75 00 65 61</t>
  </si>
  <si>
    <t>78-2155730277 / 0100</t>
  </si>
  <si>
    <t>Mateřská škola, Třebeň, okres Cheb</t>
  </si>
  <si>
    <t>70 99 57 88</t>
  </si>
  <si>
    <t>78-2157600257 / 0100</t>
  </si>
  <si>
    <t>Základní škola a mateřská škola Plesná, PO</t>
  </si>
  <si>
    <t>71 00 19 30</t>
  </si>
  <si>
    <t>78-2261310217 / 0100</t>
  </si>
  <si>
    <t>Základní škola a Mateřská škola Drmoul, okres Cheb, PO</t>
  </si>
  <si>
    <t>70 99 82 21</t>
  </si>
  <si>
    <t>78-2157310217 / 0100</t>
  </si>
  <si>
    <t>Základní škola a mateřská škola Lázně Kynžvart, okres Cheb, PO</t>
  </si>
  <si>
    <t>60 61 09 81</t>
  </si>
  <si>
    <t>162794915 / 0600</t>
  </si>
  <si>
    <t>Mateřská škola, Mariánské Lázně, Hlavní 440, PO</t>
  </si>
  <si>
    <t>70 99 75 78</t>
  </si>
  <si>
    <t>782782309 / 0800</t>
  </si>
  <si>
    <t>Mateřská škola, Mariánské Lázně, Křižíkova 555, PO</t>
  </si>
  <si>
    <t>70 99 75 60</t>
  </si>
  <si>
    <t>190-782781349 / 0800</t>
  </si>
  <si>
    <t>Mateřská škola, Mariánské Lázně, Na Třešňovce 603, PO</t>
  </si>
  <si>
    <t>70 99 75 94</t>
  </si>
  <si>
    <t>256781090/0300</t>
  </si>
  <si>
    <t>Mateřská škola Úšovice, Mariánské Lázně, Skalníkova 518, PO</t>
  </si>
  <si>
    <t>70 99 75 86</t>
  </si>
  <si>
    <t>190-782783379 / 0800</t>
  </si>
  <si>
    <t>Mateřská škola Vora, Mariánské Lázně, Za Tratí 687, PO</t>
  </si>
  <si>
    <t>47 72 34 83</t>
  </si>
  <si>
    <t>72293703 / 0300</t>
  </si>
  <si>
    <t>Základní škola JIH, Mariánské Lázně, Komenského 459, PO</t>
  </si>
  <si>
    <t>47 72 35 05</t>
  </si>
  <si>
    <t>78-2365050237 / 0100</t>
  </si>
  <si>
    <t>Základní škola Úšovice, Mariánské Lázně, Školní náměstí 472, PO</t>
  </si>
  <si>
    <t>70 99 75 43</t>
  </si>
  <si>
    <t>78-2156950247 / 0100</t>
  </si>
  <si>
    <t>Základní škola Vítězství Mariánské Lázně, PO</t>
  </si>
  <si>
    <t>47 72 49 78</t>
  </si>
  <si>
    <t>163598668 / 0300</t>
  </si>
  <si>
    <t>Základní umělecká škola Fryderyka Chopina, Mariánské Lázně, PO</t>
  </si>
  <si>
    <t>47 72 14 72</t>
  </si>
  <si>
    <t>7930331 / 0100</t>
  </si>
  <si>
    <t>Městský dům dětí a mládeže, Mariánské Lázně, 17. listopadu 475, PO</t>
  </si>
  <si>
    <t>69 97 94 30</t>
  </si>
  <si>
    <t>78-2162630207 / 0100</t>
  </si>
  <si>
    <t>Mateřská škola Trstěnice, okres Cheb</t>
  </si>
  <si>
    <t>71 00 83 31</t>
  </si>
  <si>
    <t>78-2159050287 / 0100</t>
  </si>
  <si>
    <t>Mateřská škola Klimentov, okres Cheb, PO</t>
  </si>
  <si>
    <t>70 99 71 79</t>
  </si>
  <si>
    <t>78-2158720277 / 0100</t>
  </si>
  <si>
    <t>Mateřská škola Velká Hleďsebe, okres Cheb, PO</t>
  </si>
  <si>
    <t>70 99 71 95</t>
  </si>
  <si>
    <t>181680534 / 0300</t>
  </si>
  <si>
    <t>Základní škola Velká Hleďsebe, okres Cheb, PO</t>
  </si>
  <si>
    <t>70 99 71 87</t>
  </si>
  <si>
    <t>78-2157720267 / 0100</t>
  </si>
  <si>
    <t>Základní škola a Mateřská škola Stará Voda, okres Cheb, PO</t>
  </si>
  <si>
    <t>70 99 57 96</t>
  </si>
  <si>
    <t>78-2158030217 / 0100</t>
  </si>
  <si>
    <t>Mateřská škola Teplá, PO</t>
  </si>
  <si>
    <t>60 61 13 67</t>
  </si>
  <si>
    <t>181685650 / 0300</t>
  </si>
  <si>
    <t>Základní škola v Teplé, PO</t>
  </si>
  <si>
    <t>73 74 04 20</t>
  </si>
  <si>
    <t>245471986/0300</t>
  </si>
  <si>
    <t>Základní umělecká škola Teplá, PO</t>
  </si>
  <si>
    <t>66 36 22 45</t>
  </si>
  <si>
    <t>8864030297 / 0100</t>
  </si>
  <si>
    <t>Základní škola a mateřská škola Tři Sekery, okres Cheb, PO</t>
  </si>
  <si>
    <t>70 97 86 11</t>
  </si>
  <si>
    <t>78-2157160247 / 0100</t>
  </si>
  <si>
    <t>Rezerva</t>
  </si>
  <si>
    <t>59 01</t>
  </si>
  <si>
    <t>Základní škola a mateřská škola Rotava, PO</t>
  </si>
  <si>
    <t xml:space="preserve"> Rozpočtové opatření - příloha k rozpočtové úpravě vratka Modul B ÚZ 33 079</t>
  </si>
  <si>
    <r>
      <t xml:space="preserve">   </t>
    </r>
    <r>
      <rPr>
        <b/>
        <sz val="10"/>
        <rFont val="Arial CE"/>
        <charset val="238"/>
      </rPr>
      <t>Příloha č.1  k č.j. KK/13432/SK/20</t>
    </r>
  </si>
  <si>
    <t>24550</t>
  </si>
  <si>
    <t>24556</t>
  </si>
  <si>
    <t>24557</t>
  </si>
  <si>
    <t>24566</t>
  </si>
  <si>
    <t>24614</t>
  </si>
  <si>
    <t>24644</t>
  </si>
  <si>
    <t>24579</t>
  </si>
  <si>
    <t>24671</t>
  </si>
  <si>
    <t>24685</t>
  </si>
  <si>
    <t>24703</t>
  </si>
  <si>
    <t>24712</t>
  </si>
  <si>
    <t>24715</t>
  </si>
  <si>
    <t>24736</t>
  </si>
  <si>
    <t>Schválila: Ing. Jana Trantinová</t>
  </si>
  <si>
    <t>Vypracovala : Irena Pfisterová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</si>
</sst>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b/>
      <sz val="10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54"/>
      <name val="Arial"/>
      <family val="2"/>
      <charset val="238"/>
    </font>
    <font>
      <b/>
      <sz val="9"/>
      <color indexed="54"/>
      <name val="Arial"/>
      <family val="2"/>
      <charset val="238"/>
    </font>
    <font>
      <b/>
      <sz val="10"/>
      <color indexed="54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theme="5" tint="-0.249977111117893"/>
      <name val="Arial CE"/>
      <charset val="238"/>
    </font>
    <font>
      <b/>
      <sz val="10"/>
      <color indexed="60"/>
      <name val="Arial CE"/>
      <charset val="238"/>
    </font>
    <font>
      <b/>
      <sz val="10"/>
      <color rgb="FF4F6228"/>
      <name val="Arial"/>
      <family val="2"/>
      <charset val="238"/>
    </font>
    <font>
      <b/>
      <sz val="10"/>
      <color rgb="FF4F6228"/>
      <name val="Arial CE"/>
      <charset val="238"/>
    </font>
    <font>
      <b/>
      <sz val="10"/>
      <color theme="6" tint="-0.249977111117893"/>
      <name val="Arial CE"/>
      <charset val="238"/>
    </font>
    <font>
      <b/>
      <sz val="10"/>
      <color theme="6" tint="-0.249977111117893"/>
      <name val="Arial"/>
      <family val="2"/>
      <charset val="238"/>
    </font>
    <font>
      <b/>
      <sz val="12"/>
      <name val="Arial CE"/>
      <charset val="238"/>
    </font>
    <font>
      <b/>
      <sz val="10"/>
      <color indexed="16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5" xfId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5" fillId="0" borderId="6" xfId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9" fillId="0" borderId="10" xfId="0" applyFont="1" applyFill="1" applyBorder="1" applyAlignment="1">
      <alignment horizontal="left"/>
    </xf>
    <xf numFmtId="0" fontId="10" fillId="0" borderId="0" xfId="0" applyFont="1"/>
    <xf numFmtId="0" fontId="5" fillId="0" borderId="11" xfId="2" applyFont="1" applyFill="1" applyBorder="1" applyAlignment="1">
      <alignment horizontal="center"/>
    </xf>
    <xf numFmtId="0" fontId="12" fillId="0" borderId="0" xfId="0" applyFont="1"/>
    <xf numFmtId="0" fontId="5" fillId="4" borderId="10" xfId="0" applyFont="1" applyFill="1" applyBorder="1" applyAlignment="1">
      <alignment horizontal="left"/>
    </xf>
    <xf numFmtId="3" fontId="6" fillId="0" borderId="12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10" xfId="1" applyFont="1" applyFill="1" applyBorder="1" applyAlignment="1">
      <alignment horizontal="left"/>
    </xf>
    <xf numFmtId="4" fontId="5" fillId="0" borderId="10" xfId="1" applyNumberFormat="1" applyFont="1" applyFill="1" applyBorder="1" applyAlignment="1">
      <alignment horizontal="left"/>
    </xf>
    <xf numFmtId="0" fontId="1" fillId="3" borderId="9" xfId="1" applyFont="1" applyFill="1" applyBorder="1" applyAlignment="1">
      <alignment horizontal="center"/>
    </xf>
    <xf numFmtId="0" fontId="9" fillId="0" borderId="10" xfId="1" applyFont="1" applyFill="1" applyBorder="1"/>
    <xf numFmtId="3" fontId="1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5" fillId="5" borderId="10" xfId="1" applyFont="1" applyFill="1" applyBorder="1"/>
    <xf numFmtId="0" fontId="5" fillId="0" borderId="10" xfId="1" applyFont="1" applyFill="1" applyBorder="1"/>
    <xf numFmtId="0" fontId="5" fillId="0" borderId="10" xfId="0" applyFont="1" applyFill="1" applyBorder="1"/>
    <xf numFmtId="3" fontId="6" fillId="0" borderId="13" xfId="1" applyNumberFormat="1" applyFont="1" applyFill="1" applyBorder="1" applyAlignment="1">
      <alignment horizontal="center"/>
    </xf>
    <xf numFmtId="0" fontId="5" fillId="0" borderId="0" xfId="1"/>
    <xf numFmtId="0" fontId="8" fillId="0" borderId="0" xfId="0" applyFont="1"/>
    <xf numFmtId="49" fontId="5" fillId="0" borderId="11" xfId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10" xfId="0" applyFont="1" applyFill="1" applyBorder="1"/>
    <xf numFmtId="3" fontId="17" fillId="0" borderId="5" xfId="1" applyNumberFormat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8" fillId="0" borderId="5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/>
    <xf numFmtId="0" fontId="5" fillId="6" borderId="10" xfId="1" applyFont="1" applyFill="1" applyBorder="1"/>
    <xf numFmtId="0" fontId="19" fillId="0" borderId="0" xfId="0" applyFont="1"/>
    <xf numFmtId="0" fontId="6" fillId="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4" fontId="21" fillId="0" borderId="5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4" fontId="24" fillId="0" borderId="5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0" xfId="0" applyFont="1"/>
    <xf numFmtId="3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left"/>
    </xf>
    <xf numFmtId="4" fontId="9" fillId="2" borderId="17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3" fontId="0" fillId="0" borderId="0" xfId="0" applyNumberFormat="1" applyFill="1" applyAlignment="1">
      <alignment horizontal="left"/>
    </xf>
    <xf numFmtId="0" fontId="27" fillId="0" borderId="0" xfId="0" applyFont="1" applyFill="1" applyAlignment="1"/>
    <xf numFmtId="0" fontId="27" fillId="0" borderId="0" xfId="0" applyFont="1" applyBorder="1" applyAlignment="1"/>
    <xf numFmtId="4" fontId="0" fillId="0" borderId="0" xfId="0" applyNumberFormat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4" fontId="28" fillId="0" borderId="0" xfId="0" applyNumberFormat="1" applyFont="1" applyFill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15" fillId="0" borderId="0" xfId="0" applyNumberFormat="1" applyFont="1"/>
    <xf numFmtId="4" fontId="5" fillId="0" borderId="0" xfId="1" applyNumberFormat="1"/>
    <xf numFmtId="4" fontId="2" fillId="0" borderId="0" xfId="0" applyNumberFormat="1" applyFont="1"/>
    <xf numFmtId="4" fontId="20" fillId="0" borderId="0" xfId="0" applyNumberFormat="1" applyFont="1"/>
    <xf numFmtId="0" fontId="5" fillId="0" borderId="20" xfId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MŠ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28"/>
  </sheetPr>
  <dimension ref="A1:P248"/>
  <sheetViews>
    <sheetView tabSelected="1" zoomScale="90" workbookViewId="0">
      <pane ySplit="4" topLeftCell="A5" activePane="bottomLeft" state="frozen"/>
      <selection pane="bottomLeft" activeCell="I227" sqref="I227"/>
    </sheetView>
  </sheetViews>
  <sheetFormatPr defaultRowHeight="12.75" x14ac:dyDescent="0.2"/>
  <cols>
    <col min="1" max="1" width="4.42578125" style="1" bestFit="1" customWidth="1"/>
    <col min="2" max="2" width="55.28515625" style="2" customWidth="1"/>
    <col min="3" max="3" width="14.5703125" style="3" customWidth="1"/>
    <col min="4" max="4" width="5.7109375" style="4" customWidth="1"/>
    <col min="5" max="5" width="5.28515625" style="4" customWidth="1"/>
    <col min="6" max="6" width="10" style="4" customWidth="1"/>
    <col min="7" max="7" width="8.28515625" style="4" customWidth="1"/>
    <col min="8" max="8" width="6.5703125" style="4" customWidth="1"/>
    <col min="9" max="10" width="12" style="5" customWidth="1"/>
    <col min="11" max="11" width="21.42578125" style="6" customWidth="1"/>
    <col min="12" max="12" width="1.7109375" customWidth="1"/>
    <col min="15" max="15" width="12.5703125" customWidth="1"/>
    <col min="16" max="16" width="11.5703125" style="109" bestFit="1" customWidth="1"/>
  </cols>
  <sheetData>
    <row r="1" spans="1:16" x14ac:dyDescent="0.2">
      <c r="J1" s="33" t="s">
        <v>649</v>
      </c>
    </row>
    <row r="2" spans="1:16" s="7" customFormat="1" ht="16.5" x14ac:dyDescent="0.25">
      <c r="A2" s="8" t="s">
        <v>648</v>
      </c>
      <c r="B2" s="9"/>
      <c r="C2" s="10"/>
      <c r="D2" s="11"/>
      <c r="E2" s="11"/>
      <c r="F2" s="9"/>
      <c r="G2" s="9"/>
      <c r="H2" s="9"/>
      <c r="I2" s="9"/>
      <c r="J2" s="9"/>
      <c r="K2" s="8"/>
      <c r="P2" s="113"/>
    </row>
    <row r="3" spans="1:16" s="7" customFormat="1" ht="17.25" thickBot="1" x14ac:dyDescent="0.3">
      <c r="A3" s="8"/>
      <c r="B3" s="9"/>
      <c r="C3" s="10"/>
      <c r="D3" s="11"/>
      <c r="E3" s="11"/>
      <c r="F3" s="9"/>
      <c r="G3" s="9"/>
      <c r="H3" s="9"/>
      <c r="I3" s="9"/>
      <c r="J3" s="9"/>
      <c r="K3" s="8"/>
      <c r="P3" s="113"/>
    </row>
    <row r="4" spans="1:16" ht="24.75" customHeight="1" thickBot="1" x14ac:dyDescent="0.25">
      <c r="A4" s="12"/>
      <c r="B4" s="13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5" t="s">
        <v>8</v>
      </c>
      <c r="K4" s="13" t="s">
        <v>9</v>
      </c>
    </row>
    <row r="5" spans="1:16" hidden="1" x14ac:dyDescent="0.2">
      <c r="A5" s="16">
        <v>1</v>
      </c>
      <c r="B5" s="17" t="s">
        <v>10</v>
      </c>
      <c r="C5" s="18">
        <v>0</v>
      </c>
      <c r="D5" s="19">
        <v>31</v>
      </c>
      <c r="E5" s="19">
        <v>17</v>
      </c>
      <c r="F5" s="20" t="s">
        <v>11</v>
      </c>
      <c r="G5" s="21">
        <v>33079</v>
      </c>
      <c r="H5" s="19">
        <v>303</v>
      </c>
      <c r="I5" s="22">
        <v>4501</v>
      </c>
      <c r="J5" s="23" t="s">
        <v>12</v>
      </c>
      <c r="K5" s="24" t="s">
        <v>13</v>
      </c>
      <c r="O5" s="109"/>
      <c r="P5" s="109">
        <f>O5*$P$4</f>
        <v>0</v>
      </c>
    </row>
    <row r="6" spans="1:16" hidden="1" x14ac:dyDescent="0.2">
      <c r="A6" s="25">
        <v>2</v>
      </c>
      <c r="B6" s="26" t="s">
        <v>14</v>
      </c>
      <c r="C6" s="18">
        <v>0</v>
      </c>
      <c r="D6" s="27">
        <v>31</v>
      </c>
      <c r="E6" s="27">
        <v>17</v>
      </c>
      <c r="F6" s="20" t="s">
        <v>11</v>
      </c>
      <c r="G6" s="21">
        <v>33079</v>
      </c>
      <c r="H6" s="27">
        <v>303</v>
      </c>
      <c r="I6" s="28">
        <v>4503</v>
      </c>
      <c r="J6" s="29" t="s">
        <v>15</v>
      </c>
      <c r="K6" s="30" t="s">
        <v>16</v>
      </c>
      <c r="O6" s="109"/>
      <c r="P6" s="109">
        <f t="shared" ref="P6:P48" si="0">O6*$P$4</f>
        <v>0</v>
      </c>
    </row>
    <row r="7" spans="1:16" hidden="1" x14ac:dyDescent="0.2">
      <c r="A7" s="25">
        <v>3</v>
      </c>
      <c r="B7" s="26" t="s">
        <v>17</v>
      </c>
      <c r="C7" s="18">
        <v>0</v>
      </c>
      <c r="D7" s="27">
        <v>31</v>
      </c>
      <c r="E7" s="27">
        <v>13</v>
      </c>
      <c r="F7" s="20" t="s">
        <v>11</v>
      </c>
      <c r="G7" s="21">
        <v>33079</v>
      </c>
      <c r="H7" s="27">
        <v>303</v>
      </c>
      <c r="I7" s="28">
        <v>4504</v>
      </c>
      <c r="J7" s="29" t="s">
        <v>18</v>
      </c>
      <c r="K7" s="30" t="s">
        <v>19</v>
      </c>
      <c r="O7" s="109"/>
      <c r="P7" s="109">
        <f t="shared" si="0"/>
        <v>0</v>
      </c>
    </row>
    <row r="8" spans="1:16" hidden="1" x14ac:dyDescent="0.2">
      <c r="A8" s="25">
        <v>4</v>
      </c>
      <c r="B8" s="26" t="s">
        <v>20</v>
      </c>
      <c r="C8" s="18">
        <v>0</v>
      </c>
      <c r="D8" s="27">
        <v>31</v>
      </c>
      <c r="E8" s="27">
        <v>11</v>
      </c>
      <c r="F8" s="20" t="s">
        <v>11</v>
      </c>
      <c r="G8" s="21">
        <v>33079</v>
      </c>
      <c r="H8" s="27">
        <v>303</v>
      </c>
      <c r="I8" s="28">
        <v>4505</v>
      </c>
      <c r="J8" s="29" t="s">
        <v>21</v>
      </c>
      <c r="K8" s="30" t="s">
        <v>22</v>
      </c>
      <c r="O8" s="109"/>
      <c r="P8" s="109">
        <f t="shared" si="0"/>
        <v>0</v>
      </c>
    </row>
    <row r="9" spans="1:16" hidden="1" x14ac:dyDescent="0.2">
      <c r="A9" s="25">
        <v>5</v>
      </c>
      <c r="B9" s="26" t="s">
        <v>23</v>
      </c>
      <c r="C9" s="18">
        <v>0</v>
      </c>
      <c r="D9" s="27">
        <v>31</v>
      </c>
      <c r="E9" s="27">
        <v>13</v>
      </c>
      <c r="F9" s="20" t="s">
        <v>11</v>
      </c>
      <c r="G9" s="21">
        <v>33079</v>
      </c>
      <c r="H9" s="27">
        <v>303</v>
      </c>
      <c r="I9" s="28">
        <v>4506</v>
      </c>
      <c r="J9" s="29" t="s">
        <v>24</v>
      </c>
      <c r="K9" s="31" t="s">
        <v>25</v>
      </c>
      <c r="O9" s="109"/>
      <c r="P9" s="109">
        <f t="shared" si="0"/>
        <v>0</v>
      </c>
    </row>
    <row r="10" spans="1:16" hidden="1" x14ac:dyDescent="0.2">
      <c r="A10" s="25">
        <v>6</v>
      </c>
      <c r="B10" s="26" t="s">
        <v>26</v>
      </c>
      <c r="C10" s="18">
        <v>0</v>
      </c>
      <c r="D10" s="27">
        <v>31</v>
      </c>
      <c r="E10" s="27">
        <v>17</v>
      </c>
      <c r="F10" s="20" t="s">
        <v>11</v>
      </c>
      <c r="G10" s="21">
        <v>33079</v>
      </c>
      <c r="H10" s="27">
        <v>303</v>
      </c>
      <c r="I10" s="28">
        <v>4508</v>
      </c>
      <c r="J10" s="29" t="s">
        <v>27</v>
      </c>
      <c r="K10" s="30" t="s">
        <v>28</v>
      </c>
      <c r="O10" s="109"/>
      <c r="P10" s="109">
        <f t="shared" si="0"/>
        <v>0</v>
      </c>
    </row>
    <row r="11" spans="1:16" hidden="1" x14ac:dyDescent="0.2">
      <c r="A11" s="25">
        <v>7</v>
      </c>
      <c r="B11" s="26" t="s">
        <v>29</v>
      </c>
      <c r="C11" s="18">
        <v>0</v>
      </c>
      <c r="D11" s="27">
        <v>31</v>
      </c>
      <c r="E11" s="27">
        <v>11</v>
      </c>
      <c r="F11" s="20" t="s">
        <v>11</v>
      </c>
      <c r="G11" s="21">
        <v>33079</v>
      </c>
      <c r="H11" s="27">
        <v>303</v>
      </c>
      <c r="I11" s="28">
        <v>4509</v>
      </c>
      <c r="J11" s="29" t="s">
        <v>30</v>
      </c>
      <c r="K11" s="30" t="s">
        <v>31</v>
      </c>
      <c r="O11" s="109"/>
      <c r="P11" s="109">
        <f t="shared" si="0"/>
        <v>0</v>
      </c>
    </row>
    <row r="12" spans="1:16" hidden="1" x14ac:dyDescent="0.2">
      <c r="A12" s="25">
        <v>8</v>
      </c>
      <c r="B12" s="26" t="s">
        <v>32</v>
      </c>
      <c r="C12" s="18">
        <v>0</v>
      </c>
      <c r="D12" s="27">
        <v>31</v>
      </c>
      <c r="E12" s="27">
        <v>13</v>
      </c>
      <c r="F12" s="20" t="s">
        <v>11</v>
      </c>
      <c r="G12" s="21">
        <v>33079</v>
      </c>
      <c r="H12" s="27">
        <v>303</v>
      </c>
      <c r="I12" s="28">
        <v>4511</v>
      </c>
      <c r="J12" s="29" t="s">
        <v>33</v>
      </c>
      <c r="K12" s="30" t="s">
        <v>34</v>
      </c>
      <c r="L12" s="32"/>
      <c r="O12" s="109"/>
      <c r="P12" s="109">
        <f t="shared" si="0"/>
        <v>0</v>
      </c>
    </row>
    <row r="13" spans="1:16" hidden="1" x14ac:dyDescent="0.2">
      <c r="A13" s="25">
        <v>9</v>
      </c>
      <c r="B13" s="26" t="s">
        <v>35</v>
      </c>
      <c r="C13" s="18">
        <v>0</v>
      </c>
      <c r="D13" s="27">
        <v>31</v>
      </c>
      <c r="E13" s="27">
        <v>13</v>
      </c>
      <c r="F13" s="20" t="s">
        <v>11</v>
      </c>
      <c r="G13" s="21">
        <v>33079</v>
      </c>
      <c r="H13" s="27">
        <v>303</v>
      </c>
      <c r="I13" s="28">
        <v>4512</v>
      </c>
      <c r="J13" s="29" t="s">
        <v>36</v>
      </c>
      <c r="K13" s="30" t="s">
        <v>37</v>
      </c>
      <c r="O13" s="109"/>
      <c r="P13" s="109">
        <f t="shared" si="0"/>
        <v>0</v>
      </c>
    </row>
    <row r="14" spans="1:16" hidden="1" x14ac:dyDescent="0.2">
      <c r="A14" s="25">
        <v>10</v>
      </c>
      <c r="B14" s="26" t="s">
        <v>38</v>
      </c>
      <c r="C14" s="18">
        <v>0</v>
      </c>
      <c r="D14" s="27">
        <v>31</v>
      </c>
      <c r="E14" s="27">
        <v>13</v>
      </c>
      <c r="F14" s="20" t="s">
        <v>11</v>
      </c>
      <c r="G14" s="21">
        <v>33079</v>
      </c>
      <c r="H14" s="27">
        <v>303</v>
      </c>
      <c r="I14" s="28">
        <v>4513</v>
      </c>
      <c r="J14" s="29" t="s">
        <v>39</v>
      </c>
      <c r="K14" s="30" t="s">
        <v>40</v>
      </c>
      <c r="O14" s="109"/>
      <c r="P14" s="109">
        <f t="shared" si="0"/>
        <v>0</v>
      </c>
    </row>
    <row r="15" spans="1:16" hidden="1" x14ac:dyDescent="0.2">
      <c r="A15" s="25">
        <v>11</v>
      </c>
      <c r="B15" s="26" t="s">
        <v>41</v>
      </c>
      <c r="C15" s="18">
        <v>0</v>
      </c>
      <c r="D15" s="27">
        <v>32</v>
      </c>
      <c r="E15" s="27">
        <v>31</v>
      </c>
      <c r="F15" s="20" t="s">
        <v>11</v>
      </c>
      <c r="G15" s="21">
        <v>33079</v>
      </c>
      <c r="H15" s="27">
        <v>303</v>
      </c>
      <c r="I15" s="28">
        <v>4514</v>
      </c>
      <c r="J15" s="29" t="s">
        <v>42</v>
      </c>
      <c r="K15" s="30" t="s">
        <v>43</v>
      </c>
      <c r="O15" s="109"/>
      <c r="P15" s="109">
        <f t="shared" si="0"/>
        <v>0</v>
      </c>
    </row>
    <row r="16" spans="1:16" hidden="1" x14ac:dyDescent="0.2">
      <c r="A16" s="25">
        <v>12</v>
      </c>
      <c r="B16" s="26" t="s">
        <v>44</v>
      </c>
      <c r="C16" s="18">
        <v>0</v>
      </c>
      <c r="D16" s="27">
        <v>31</v>
      </c>
      <c r="E16" s="27">
        <v>11</v>
      </c>
      <c r="F16" s="20" t="s">
        <v>11</v>
      </c>
      <c r="G16" s="21">
        <v>33079</v>
      </c>
      <c r="H16" s="27">
        <v>303</v>
      </c>
      <c r="I16" s="28">
        <v>4515</v>
      </c>
      <c r="J16" s="29" t="s">
        <v>45</v>
      </c>
      <c r="K16" s="30" t="s">
        <v>46</v>
      </c>
      <c r="O16" s="109"/>
      <c r="P16" s="109">
        <f t="shared" si="0"/>
        <v>0</v>
      </c>
    </row>
    <row r="17" spans="1:16" hidden="1" x14ac:dyDescent="0.2">
      <c r="A17" s="25">
        <v>13</v>
      </c>
      <c r="B17" s="26" t="s">
        <v>47</v>
      </c>
      <c r="C17" s="18">
        <v>0</v>
      </c>
      <c r="D17" s="27">
        <v>31</v>
      </c>
      <c r="E17" s="27">
        <v>11</v>
      </c>
      <c r="F17" s="20" t="s">
        <v>11</v>
      </c>
      <c r="G17" s="21">
        <v>33079</v>
      </c>
      <c r="H17" s="27">
        <v>303</v>
      </c>
      <c r="I17" s="28">
        <v>4516</v>
      </c>
      <c r="J17" s="29" t="s">
        <v>48</v>
      </c>
      <c r="K17" s="30" t="s">
        <v>49</v>
      </c>
      <c r="O17" s="109"/>
      <c r="P17" s="109">
        <f t="shared" si="0"/>
        <v>0</v>
      </c>
    </row>
    <row r="18" spans="1:16" hidden="1" x14ac:dyDescent="0.2">
      <c r="A18" s="25">
        <v>14</v>
      </c>
      <c r="B18" s="26" t="s">
        <v>50</v>
      </c>
      <c r="C18" s="18">
        <v>0</v>
      </c>
      <c r="D18" s="27">
        <v>31</v>
      </c>
      <c r="E18" s="27">
        <v>11</v>
      </c>
      <c r="F18" s="20" t="s">
        <v>11</v>
      </c>
      <c r="G18" s="21">
        <v>33079</v>
      </c>
      <c r="H18" s="27">
        <v>303</v>
      </c>
      <c r="I18" s="28">
        <v>4517</v>
      </c>
      <c r="J18" s="29" t="s">
        <v>51</v>
      </c>
      <c r="K18" s="30" t="s">
        <v>52</v>
      </c>
      <c r="O18" s="109"/>
      <c r="P18" s="109">
        <f t="shared" si="0"/>
        <v>0</v>
      </c>
    </row>
    <row r="19" spans="1:16" hidden="1" x14ac:dyDescent="0.2">
      <c r="A19" s="25">
        <v>15</v>
      </c>
      <c r="B19" s="26" t="s">
        <v>53</v>
      </c>
      <c r="C19" s="18">
        <v>0</v>
      </c>
      <c r="D19" s="27">
        <v>31</v>
      </c>
      <c r="E19" s="27">
        <v>11</v>
      </c>
      <c r="F19" s="20" t="s">
        <v>11</v>
      </c>
      <c r="G19" s="21">
        <v>33079</v>
      </c>
      <c r="H19" s="27">
        <v>303</v>
      </c>
      <c r="I19" s="28">
        <v>4518</v>
      </c>
      <c r="J19" s="29" t="s">
        <v>54</v>
      </c>
      <c r="K19" s="30" t="s">
        <v>55</v>
      </c>
      <c r="O19" s="109"/>
      <c r="P19" s="109">
        <f t="shared" si="0"/>
        <v>0</v>
      </c>
    </row>
    <row r="20" spans="1:16" hidden="1" x14ac:dyDescent="0.2">
      <c r="A20" s="25">
        <v>16</v>
      </c>
      <c r="B20" s="26" t="s">
        <v>56</v>
      </c>
      <c r="C20" s="18">
        <v>0</v>
      </c>
      <c r="D20" s="27">
        <v>34</v>
      </c>
      <c r="E20" s="27">
        <v>21</v>
      </c>
      <c r="F20" s="20" t="s">
        <v>11</v>
      </c>
      <c r="G20" s="21">
        <v>33079</v>
      </c>
      <c r="H20" s="27">
        <v>303</v>
      </c>
      <c r="I20" s="28">
        <v>4519</v>
      </c>
      <c r="J20" s="29" t="s">
        <v>57</v>
      </c>
      <c r="K20" s="30" t="s">
        <v>58</v>
      </c>
      <c r="O20" s="109"/>
      <c r="P20" s="109">
        <f t="shared" si="0"/>
        <v>0</v>
      </c>
    </row>
    <row r="21" spans="1:16" hidden="1" x14ac:dyDescent="0.2">
      <c r="A21" s="25">
        <v>17</v>
      </c>
      <c r="B21" s="26" t="s">
        <v>59</v>
      </c>
      <c r="C21" s="18">
        <v>0</v>
      </c>
      <c r="D21" s="27">
        <v>31</v>
      </c>
      <c r="E21" s="27">
        <v>13</v>
      </c>
      <c r="F21" s="20" t="s">
        <v>11</v>
      </c>
      <c r="G21" s="21">
        <v>33079</v>
      </c>
      <c r="H21" s="27">
        <v>303</v>
      </c>
      <c r="I21" s="28">
        <v>4520</v>
      </c>
      <c r="J21" s="29" t="s">
        <v>60</v>
      </c>
      <c r="K21" s="30" t="s">
        <v>61</v>
      </c>
      <c r="O21" s="109"/>
      <c r="P21" s="109">
        <f t="shared" si="0"/>
        <v>0</v>
      </c>
    </row>
    <row r="22" spans="1:16" hidden="1" x14ac:dyDescent="0.2">
      <c r="A22" s="25">
        <v>18</v>
      </c>
      <c r="B22" s="26" t="s">
        <v>62</v>
      </c>
      <c r="C22" s="18">
        <v>0</v>
      </c>
      <c r="D22" s="27">
        <v>31</v>
      </c>
      <c r="E22" s="27">
        <v>17</v>
      </c>
      <c r="F22" s="20" t="s">
        <v>11</v>
      </c>
      <c r="G22" s="21">
        <v>33079</v>
      </c>
      <c r="H22" s="27">
        <v>303</v>
      </c>
      <c r="I22" s="28">
        <v>4521</v>
      </c>
      <c r="J22" s="29" t="s">
        <v>63</v>
      </c>
      <c r="K22" s="30" t="s">
        <v>64</v>
      </c>
      <c r="O22" s="109"/>
      <c r="P22" s="109">
        <f t="shared" si="0"/>
        <v>0</v>
      </c>
    </row>
    <row r="23" spans="1:16" hidden="1" x14ac:dyDescent="0.2">
      <c r="A23" s="25">
        <v>19</v>
      </c>
      <c r="B23" s="26" t="s">
        <v>65</v>
      </c>
      <c r="C23" s="18">
        <v>0</v>
      </c>
      <c r="D23" s="27">
        <v>31</v>
      </c>
      <c r="E23" s="27">
        <v>11</v>
      </c>
      <c r="F23" s="20" t="s">
        <v>11</v>
      </c>
      <c r="G23" s="21">
        <v>33079</v>
      </c>
      <c r="H23" s="27">
        <v>303</v>
      </c>
      <c r="I23" s="28">
        <v>4522</v>
      </c>
      <c r="J23" s="29" t="s">
        <v>66</v>
      </c>
      <c r="K23" s="30" t="s">
        <v>67</v>
      </c>
      <c r="O23" s="109"/>
      <c r="P23" s="109">
        <f t="shared" si="0"/>
        <v>0</v>
      </c>
    </row>
    <row r="24" spans="1:16" hidden="1" x14ac:dyDescent="0.2">
      <c r="A24" s="25">
        <v>20</v>
      </c>
      <c r="B24" s="26" t="s">
        <v>68</v>
      </c>
      <c r="C24" s="18">
        <v>0</v>
      </c>
      <c r="D24" s="27">
        <v>31</v>
      </c>
      <c r="E24" s="27">
        <v>11</v>
      </c>
      <c r="F24" s="20" t="s">
        <v>11</v>
      </c>
      <c r="G24" s="21">
        <v>33079</v>
      </c>
      <c r="H24" s="27">
        <v>303</v>
      </c>
      <c r="I24" s="28">
        <v>4523</v>
      </c>
      <c r="J24" s="29" t="s">
        <v>69</v>
      </c>
      <c r="K24" s="30" t="s">
        <v>70</v>
      </c>
      <c r="O24" s="109"/>
      <c r="P24" s="109">
        <f t="shared" si="0"/>
        <v>0</v>
      </c>
    </row>
    <row r="25" spans="1:16" s="34" customFormat="1" hidden="1" x14ac:dyDescent="0.2">
      <c r="A25" s="25">
        <v>21</v>
      </c>
      <c r="B25" s="26" t="s">
        <v>71</v>
      </c>
      <c r="C25" s="18">
        <v>0</v>
      </c>
      <c r="D25" s="27">
        <v>31</v>
      </c>
      <c r="E25" s="27">
        <v>11</v>
      </c>
      <c r="F25" s="20" t="s">
        <v>11</v>
      </c>
      <c r="G25" s="21">
        <v>33079</v>
      </c>
      <c r="H25" s="27">
        <v>303</v>
      </c>
      <c r="I25" s="28">
        <v>4524</v>
      </c>
      <c r="J25" s="29" t="s">
        <v>72</v>
      </c>
      <c r="K25" s="30" t="s">
        <v>73</v>
      </c>
      <c r="L25"/>
      <c r="O25" s="110"/>
      <c r="P25" s="109">
        <f t="shared" si="0"/>
        <v>0</v>
      </c>
    </row>
    <row r="26" spans="1:16" hidden="1" x14ac:dyDescent="0.2">
      <c r="A26" s="25">
        <v>22</v>
      </c>
      <c r="B26" s="26" t="s">
        <v>74</v>
      </c>
      <c r="C26" s="18">
        <v>0</v>
      </c>
      <c r="D26" s="27">
        <v>31</v>
      </c>
      <c r="E26" s="27">
        <v>13</v>
      </c>
      <c r="F26" s="20" t="s">
        <v>11</v>
      </c>
      <c r="G26" s="21">
        <v>33079</v>
      </c>
      <c r="H26" s="27">
        <v>303</v>
      </c>
      <c r="I26" s="28">
        <v>4525</v>
      </c>
      <c r="J26" s="29" t="s">
        <v>75</v>
      </c>
      <c r="K26" s="30" t="s">
        <v>76</v>
      </c>
      <c r="O26" s="109"/>
      <c r="P26" s="109">
        <f t="shared" si="0"/>
        <v>0</v>
      </c>
    </row>
    <row r="27" spans="1:16" hidden="1" x14ac:dyDescent="0.2">
      <c r="A27" s="25">
        <v>23</v>
      </c>
      <c r="B27" s="26" t="s">
        <v>77</v>
      </c>
      <c r="C27" s="18">
        <v>0</v>
      </c>
      <c r="D27" s="27">
        <v>31</v>
      </c>
      <c r="E27" s="27">
        <v>13</v>
      </c>
      <c r="F27" s="20" t="s">
        <v>11</v>
      </c>
      <c r="G27" s="21">
        <v>33079</v>
      </c>
      <c r="H27" s="27">
        <v>303</v>
      </c>
      <c r="I27" s="28">
        <v>4526</v>
      </c>
      <c r="J27" s="29" t="s">
        <v>78</v>
      </c>
      <c r="K27" s="30" t="s">
        <v>79</v>
      </c>
      <c r="O27" s="109"/>
      <c r="P27" s="109">
        <f t="shared" si="0"/>
        <v>0</v>
      </c>
    </row>
    <row r="28" spans="1:16" hidden="1" x14ac:dyDescent="0.2">
      <c r="A28" s="25">
        <v>24</v>
      </c>
      <c r="B28" s="26" t="s">
        <v>80</v>
      </c>
      <c r="C28" s="18">
        <v>0</v>
      </c>
      <c r="D28" s="27">
        <v>31</v>
      </c>
      <c r="E28" s="27">
        <v>13</v>
      </c>
      <c r="F28" s="20" t="s">
        <v>11</v>
      </c>
      <c r="G28" s="21">
        <v>33079</v>
      </c>
      <c r="H28" s="27">
        <v>303</v>
      </c>
      <c r="I28" s="28">
        <v>4527</v>
      </c>
      <c r="J28" s="29" t="s">
        <v>81</v>
      </c>
      <c r="K28" s="30" t="s">
        <v>82</v>
      </c>
      <c r="O28" s="109"/>
      <c r="P28" s="109">
        <f t="shared" si="0"/>
        <v>0</v>
      </c>
    </row>
    <row r="29" spans="1:16" hidden="1" x14ac:dyDescent="0.2">
      <c r="A29" s="25">
        <v>25</v>
      </c>
      <c r="B29" s="26" t="s">
        <v>83</v>
      </c>
      <c r="C29" s="18">
        <v>0</v>
      </c>
      <c r="D29" s="27">
        <v>31</v>
      </c>
      <c r="E29" s="27">
        <v>14</v>
      </c>
      <c r="F29" s="20" t="s">
        <v>11</v>
      </c>
      <c r="G29" s="21">
        <v>33079</v>
      </c>
      <c r="H29" s="27">
        <v>303</v>
      </c>
      <c r="I29" s="28">
        <v>4528</v>
      </c>
      <c r="J29" s="29" t="s">
        <v>84</v>
      </c>
      <c r="K29" s="30" t="s">
        <v>85</v>
      </c>
      <c r="O29" s="109"/>
      <c r="P29" s="109">
        <f t="shared" si="0"/>
        <v>0</v>
      </c>
    </row>
    <row r="30" spans="1:16" hidden="1" x14ac:dyDescent="0.2">
      <c r="A30" s="25">
        <v>26</v>
      </c>
      <c r="B30" s="26" t="s">
        <v>86</v>
      </c>
      <c r="C30" s="18">
        <v>0</v>
      </c>
      <c r="D30" s="27">
        <v>32</v>
      </c>
      <c r="E30" s="27">
        <v>31</v>
      </c>
      <c r="F30" s="20" t="s">
        <v>11</v>
      </c>
      <c r="G30" s="21">
        <v>33079</v>
      </c>
      <c r="H30" s="27">
        <v>303</v>
      </c>
      <c r="I30" s="28">
        <v>4529</v>
      </c>
      <c r="J30" s="29" t="s">
        <v>87</v>
      </c>
      <c r="K30" s="30" t="s">
        <v>88</v>
      </c>
      <c r="O30" s="109"/>
      <c r="P30" s="109">
        <f t="shared" si="0"/>
        <v>0</v>
      </c>
    </row>
    <row r="31" spans="1:16" hidden="1" x14ac:dyDescent="0.2">
      <c r="A31" s="25">
        <v>27</v>
      </c>
      <c r="B31" s="26" t="s">
        <v>89</v>
      </c>
      <c r="C31" s="18">
        <v>0</v>
      </c>
      <c r="D31" s="27">
        <v>31</v>
      </c>
      <c r="E31" s="27">
        <v>11</v>
      </c>
      <c r="F31" s="20" t="s">
        <v>11</v>
      </c>
      <c r="G31" s="21">
        <v>33079</v>
      </c>
      <c r="H31" s="27">
        <v>303</v>
      </c>
      <c r="I31" s="28">
        <v>4531</v>
      </c>
      <c r="J31" s="29" t="s">
        <v>90</v>
      </c>
      <c r="K31" s="30" t="s">
        <v>91</v>
      </c>
      <c r="O31" s="109"/>
      <c r="P31" s="109">
        <f t="shared" si="0"/>
        <v>0</v>
      </c>
    </row>
    <row r="32" spans="1:16" ht="14.25" hidden="1" customHeight="1" x14ac:dyDescent="0.2">
      <c r="A32" s="25">
        <v>28</v>
      </c>
      <c r="B32" s="26" t="s">
        <v>92</v>
      </c>
      <c r="C32" s="18">
        <v>0</v>
      </c>
      <c r="D32" s="27">
        <v>31</v>
      </c>
      <c r="E32" s="27">
        <v>11</v>
      </c>
      <c r="F32" s="20" t="s">
        <v>11</v>
      </c>
      <c r="G32" s="21">
        <v>33079</v>
      </c>
      <c r="H32" s="27">
        <v>303</v>
      </c>
      <c r="I32" s="28">
        <v>4532</v>
      </c>
      <c r="J32" s="29" t="s">
        <v>93</v>
      </c>
      <c r="K32" s="30" t="s">
        <v>94</v>
      </c>
      <c r="O32" s="109"/>
      <c r="P32" s="109">
        <f t="shared" si="0"/>
        <v>0</v>
      </c>
    </row>
    <row r="33" spans="1:16" hidden="1" x14ac:dyDescent="0.2">
      <c r="A33" s="25">
        <v>29</v>
      </c>
      <c r="B33" s="26" t="s">
        <v>95</v>
      </c>
      <c r="C33" s="18">
        <v>0</v>
      </c>
      <c r="D33" s="27">
        <v>31</v>
      </c>
      <c r="E33" s="27">
        <v>11</v>
      </c>
      <c r="F33" s="20" t="s">
        <v>11</v>
      </c>
      <c r="G33" s="21">
        <v>33079</v>
      </c>
      <c r="H33" s="27">
        <v>303</v>
      </c>
      <c r="I33" s="28">
        <v>4533</v>
      </c>
      <c r="J33" s="29" t="s">
        <v>96</v>
      </c>
      <c r="K33" s="30" t="s">
        <v>97</v>
      </c>
      <c r="O33" s="109"/>
      <c r="P33" s="109">
        <f t="shared" si="0"/>
        <v>0</v>
      </c>
    </row>
    <row r="34" spans="1:16" hidden="1" x14ac:dyDescent="0.2">
      <c r="A34" s="25">
        <v>30</v>
      </c>
      <c r="B34" s="26" t="s">
        <v>98</v>
      </c>
      <c r="C34" s="18">
        <v>0</v>
      </c>
      <c r="D34" s="27">
        <v>34</v>
      </c>
      <c r="E34" s="27">
        <v>21</v>
      </c>
      <c r="F34" s="20" t="s">
        <v>11</v>
      </c>
      <c r="G34" s="21">
        <v>33079</v>
      </c>
      <c r="H34" s="27">
        <v>303</v>
      </c>
      <c r="I34" s="28">
        <v>4535</v>
      </c>
      <c r="J34" s="29" t="s">
        <v>99</v>
      </c>
      <c r="K34" s="30" t="s">
        <v>100</v>
      </c>
      <c r="O34" s="109"/>
      <c r="P34" s="109">
        <f t="shared" si="0"/>
        <v>0</v>
      </c>
    </row>
    <row r="35" spans="1:16" hidden="1" x14ac:dyDescent="0.2">
      <c r="A35" s="25">
        <v>31</v>
      </c>
      <c r="B35" s="26" t="s">
        <v>101</v>
      </c>
      <c r="C35" s="18">
        <v>0</v>
      </c>
      <c r="D35" s="27">
        <v>31</v>
      </c>
      <c r="E35" s="27">
        <v>41</v>
      </c>
      <c r="F35" s="20" t="s">
        <v>11</v>
      </c>
      <c r="G35" s="21">
        <v>33079</v>
      </c>
      <c r="H35" s="27">
        <v>303</v>
      </c>
      <c r="I35" s="28">
        <v>4536</v>
      </c>
      <c r="J35" s="29" t="s">
        <v>102</v>
      </c>
      <c r="K35" s="30" t="s">
        <v>103</v>
      </c>
      <c r="O35" s="109"/>
      <c r="P35" s="109">
        <f t="shared" si="0"/>
        <v>0</v>
      </c>
    </row>
    <row r="36" spans="1:16" hidden="1" x14ac:dyDescent="0.2">
      <c r="A36" s="25">
        <v>32</v>
      </c>
      <c r="B36" s="26" t="s">
        <v>104</v>
      </c>
      <c r="C36" s="18">
        <v>0</v>
      </c>
      <c r="D36" s="27">
        <v>31</v>
      </c>
      <c r="E36" s="27">
        <v>13</v>
      </c>
      <c r="F36" s="20" t="s">
        <v>11</v>
      </c>
      <c r="G36" s="21">
        <v>33079</v>
      </c>
      <c r="H36" s="27">
        <v>303</v>
      </c>
      <c r="I36" s="28">
        <v>4537</v>
      </c>
      <c r="J36" s="29" t="s">
        <v>105</v>
      </c>
      <c r="K36" s="30" t="s">
        <v>106</v>
      </c>
      <c r="O36" s="109"/>
      <c r="P36" s="109">
        <f t="shared" si="0"/>
        <v>0</v>
      </c>
    </row>
    <row r="37" spans="1:16" hidden="1" x14ac:dyDescent="0.2">
      <c r="A37" s="25">
        <v>33</v>
      </c>
      <c r="B37" s="26" t="s">
        <v>107</v>
      </c>
      <c r="C37" s="18">
        <v>0</v>
      </c>
      <c r="D37" s="27">
        <v>31</v>
      </c>
      <c r="E37" s="27">
        <v>11</v>
      </c>
      <c r="F37" s="20" t="s">
        <v>11</v>
      </c>
      <c r="G37" s="21">
        <v>33079</v>
      </c>
      <c r="H37" s="27">
        <v>303</v>
      </c>
      <c r="I37" s="28">
        <v>4538</v>
      </c>
      <c r="J37" s="29" t="s">
        <v>108</v>
      </c>
      <c r="K37" s="30" t="s">
        <v>109</v>
      </c>
      <c r="O37" s="109"/>
      <c r="P37" s="109">
        <f t="shared" si="0"/>
        <v>0</v>
      </c>
    </row>
    <row r="38" spans="1:16" hidden="1" x14ac:dyDescent="0.2">
      <c r="A38" s="25">
        <v>34</v>
      </c>
      <c r="B38" s="26" t="s">
        <v>110</v>
      </c>
      <c r="C38" s="18">
        <v>0</v>
      </c>
      <c r="D38" s="27">
        <v>31</v>
      </c>
      <c r="E38" s="27">
        <v>13</v>
      </c>
      <c r="F38" s="20" t="s">
        <v>11</v>
      </c>
      <c r="G38" s="21">
        <v>33079</v>
      </c>
      <c r="H38" s="27">
        <v>303</v>
      </c>
      <c r="I38" s="28">
        <v>4539</v>
      </c>
      <c r="J38" s="29" t="s">
        <v>111</v>
      </c>
      <c r="K38" s="30" t="s">
        <v>112</v>
      </c>
      <c r="O38" s="109"/>
      <c r="P38" s="109">
        <f t="shared" si="0"/>
        <v>0</v>
      </c>
    </row>
    <row r="39" spans="1:16" hidden="1" x14ac:dyDescent="0.2">
      <c r="A39" s="25">
        <v>35</v>
      </c>
      <c r="B39" s="26" t="s">
        <v>113</v>
      </c>
      <c r="C39" s="18">
        <v>0</v>
      </c>
      <c r="D39" s="27">
        <v>31</v>
      </c>
      <c r="E39" s="27">
        <v>11</v>
      </c>
      <c r="F39" s="20" t="s">
        <v>11</v>
      </c>
      <c r="G39" s="21">
        <v>33079</v>
      </c>
      <c r="H39" s="27">
        <v>303</v>
      </c>
      <c r="I39" s="28">
        <v>4737</v>
      </c>
      <c r="J39" s="29" t="s">
        <v>114</v>
      </c>
      <c r="K39" s="30" t="s">
        <v>115</v>
      </c>
      <c r="O39" s="109"/>
      <c r="P39" s="109">
        <f t="shared" si="0"/>
        <v>0</v>
      </c>
    </row>
    <row r="40" spans="1:16" hidden="1" x14ac:dyDescent="0.2">
      <c r="A40" s="25">
        <v>36</v>
      </c>
      <c r="B40" s="26" t="s">
        <v>116</v>
      </c>
      <c r="C40" s="18">
        <v>0</v>
      </c>
      <c r="D40" s="27">
        <v>31</v>
      </c>
      <c r="E40" s="27">
        <v>13</v>
      </c>
      <c r="F40" s="20" t="s">
        <v>11</v>
      </c>
      <c r="G40" s="21">
        <v>33079</v>
      </c>
      <c r="H40" s="27">
        <v>303</v>
      </c>
      <c r="I40" s="28">
        <v>4541</v>
      </c>
      <c r="J40" s="29" t="s">
        <v>117</v>
      </c>
      <c r="K40" s="30" t="s">
        <v>118</v>
      </c>
      <c r="O40" s="109"/>
      <c r="P40" s="109">
        <f t="shared" si="0"/>
        <v>0</v>
      </c>
    </row>
    <row r="41" spans="1:16" hidden="1" x14ac:dyDescent="0.2">
      <c r="A41" s="25">
        <v>37</v>
      </c>
      <c r="B41" s="35" t="s">
        <v>119</v>
      </c>
      <c r="C41" s="18">
        <v>0</v>
      </c>
      <c r="D41" s="27">
        <v>31</v>
      </c>
      <c r="E41" s="27">
        <v>13</v>
      </c>
      <c r="F41" s="20" t="s">
        <v>11</v>
      </c>
      <c r="G41" s="21">
        <v>33079</v>
      </c>
      <c r="H41" s="27">
        <v>303</v>
      </c>
      <c r="I41" s="28">
        <v>4542</v>
      </c>
      <c r="J41" s="29" t="s">
        <v>120</v>
      </c>
      <c r="K41" s="30" t="s">
        <v>121</v>
      </c>
      <c r="O41" s="109"/>
      <c r="P41" s="109">
        <f t="shared" si="0"/>
        <v>0</v>
      </c>
    </row>
    <row r="42" spans="1:16" hidden="1" x14ac:dyDescent="0.2">
      <c r="A42" s="25">
        <v>38</v>
      </c>
      <c r="B42" s="26" t="s">
        <v>122</v>
      </c>
      <c r="C42" s="18">
        <v>0</v>
      </c>
      <c r="D42" s="27">
        <v>31</v>
      </c>
      <c r="E42" s="27">
        <v>14</v>
      </c>
      <c r="F42" s="20" t="s">
        <v>11</v>
      </c>
      <c r="G42" s="21">
        <v>33079</v>
      </c>
      <c r="H42" s="27">
        <v>303</v>
      </c>
      <c r="I42" s="28">
        <v>4543</v>
      </c>
      <c r="J42" s="29" t="s">
        <v>123</v>
      </c>
      <c r="K42" s="30" t="s">
        <v>124</v>
      </c>
      <c r="O42" s="109"/>
      <c r="P42" s="109">
        <f t="shared" si="0"/>
        <v>0</v>
      </c>
    </row>
    <row r="43" spans="1:16" hidden="1" x14ac:dyDescent="0.2">
      <c r="A43" s="25">
        <v>39</v>
      </c>
      <c r="B43" s="26" t="s">
        <v>125</v>
      </c>
      <c r="C43" s="18">
        <v>0</v>
      </c>
      <c r="D43" s="27">
        <v>32</v>
      </c>
      <c r="E43" s="27">
        <v>31</v>
      </c>
      <c r="F43" s="20" t="s">
        <v>11</v>
      </c>
      <c r="G43" s="21">
        <v>33079</v>
      </c>
      <c r="H43" s="27">
        <v>303</v>
      </c>
      <c r="I43" s="28">
        <v>4544</v>
      </c>
      <c r="J43" s="29" t="s">
        <v>126</v>
      </c>
      <c r="K43" s="30" t="s">
        <v>127</v>
      </c>
      <c r="O43" s="109"/>
      <c r="P43" s="109">
        <f t="shared" si="0"/>
        <v>0</v>
      </c>
    </row>
    <row r="44" spans="1:16" hidden="1" x14ac:dyDescent="0.2">
      <c r="A44" s="25">
        <v>40</v>
      </c>
      <c r="B44" s="26" t="s">
        <v>128</v>
      </c>
      <c r="C44" s="18">
        <v>0</v>
      </c>
      <c r="D44" s="27">
        <v>31</v>
      </c>
      <c r="E44" s="27">
        <v>11</v>
      </c>
      <c r="F44" s="20" t="s">
        <v>11</v>
      </c>
      <c r="G44" s="21">
        <v>33079</v>
      </c>
      <c r="H44" s="27">
        <v>303</v>
      </c>
      <c r="I44" s="28">
        <v>4545</v>
      </c>
      <c r="J44" s="29" t="s">
        <v>129</v>
      </c>
      <c r="K44" s="30" t="s">
        <v>130</v>
      </c>
      <c r="O44" s="109"/>
      <c r="P44" s="109">
        <f t="shared" si="0"/>
        <v>0</v>
      </c>
    </row>
    <row r="45" spans="1:16" hidden="1" x14ac:dyDescent="0.2">
      <c r="A45" s="25">
        <v>41</v>
      </c>
      <c r="B45" s="26" t="s">
        <v>131</v>
      </c>
      <c r="C45" s="18">
        <v>0</v>
      </c>
      <c r="D45" s="27">
        <v>31</v>
      </c>
      <c r="E45" s="27">
        <v>11</v>
      </c>
      <c r="F45" s="20" t="s">
        <v>11</v>
      </c>
      <c r="G45" s="21">
        <v>33079</v>
      </c>
      <c r="H45" s="27">
        <v>303</v>
      </c>
      <c r="I45" s="28">
        <v>4546</v>
      </c>
      <c r="J45" s="29" t="s">
        <v>132</v>
      </c>
      <c r="K45" s="30" t="s">
        <v>133</v>
      </c>
      <c r="O45" s="109"/>
      <c r="P45" s="109">
        <f t="shared" si="0"/>
        <v>0</v>
      </c>
    </row>
    <row r="46" spans="1:16" hidden="1" x14ac:dyDescent="0.2">
      <c r="A46" s="25">
        <v>42</v>
      </c>
      <c r="B46" s="26" t="s">
        <v>134</v>
      </c>
      <c r="C46" s="18">
        <v>0</v>
      </c>
      <c r="D46" s="27">
        <v>31</v>
      </c>
      <c r="E46" s="27">
        <v>11</v>
      </c>
      <c r="F46" s="20" t="s">
        <v>11</v>
      </c>
      <c r="G46" s="21">
        <v>33079</v>
      </c>
      <c r="H46" s="27">
        <v>303</v>
      </c>
      <c r="I46" s="28">
        <v>4547</v>
      </c>
      <c r="J46" s="29" t="s">
        <v>135</v>
      </c>
      <c r="K46" s="30" t="s">
        <v>136</v>
      </c>
      <c r="O46" s="109"/>
      <c r="P46" s="109">
        <f t="shared" si="0"/>
        <v>0</v>
      </c>
    </row>
    <row r="47" spans="1:16" hidden="1" x14ac:dyDescent="0.2">
      <c r="A47" s="25">
        <v>43</v>
      </c>
      <c r="B47" s="26" t="s">
        <v>137</v>
      </c>
      <c r="C47" s="18">
        <v>0</v>
      </c>
      <c r="D47" s="27">
        <v>31</v>
      </c>
      <c r="E47" s="27">
        <v>11</v>
      </c>
      <c r="F47" s="20" t="s">
        <v>11</v>
      </c>
      <c r="G47" s="21">
        <v>33079</v>
      </c>
      <c r="H47" s="27">
        <v>303</v>
      </c>
      <c r="I47" s="28">
        <v>4548</v>
      </c>
      <c r="J47" s="29" t="s">
        <v>138</v>
      </c>
      <c r="K47" s="30" t="s">
        <v>139</v>
      </c>
      <c r="O47" s="109"/>
      <c r="P47" s="109">
        <f t="shared" si="0"/>
        <v>0</v>
      </c>
    </row>
    <row r="48" spans="1:16" hidden="1" x14ac:dyDescent="0.2">
      <c r="A48" s="25">
        <v>44</v>
      </c>
      <c r="B48" s="26" t="s">
        <v>140</v>
      </c>
      <c r="C48" s="18">
        <v>0</v>
      </c>
      <c r="D48" s="27">
        <v>34</v>
      </c>
      <c r="E48" s="27">
        <v>21</v>
      </c>
      <c r="F48" s="20" t="s">
        <v>11</v>
      </c>
      <c r="G48" s="21">
        <v>33079</v>
      </c>
      <c r="H48" s="27">
        <v>303</v>
      </c>
      <c r="I48" s="28">
        <v>4549</v>
      </c>
      <c r="J48" s="29" t="s">
        <v>141</v>
      </c>
      <c r="K48" s="30" t="s">
        <v>142</v>
      </c>
      <c r="O48" s="109"/>
      <c r="P48" s="109">
        <f t="shared" si="0"/>
        <v>0</v>
      </c>
    </row>
    <row r="49" spans="1:16" x14ac:dyDescent="0.2">
      <c r="A49" s="25">
        <v>45</v>
      </c>
      <c r="B49" s="26" t="s">
        <v>143</v>
      </c>
      <c r="C49" s="18">
        <v>-44872</v>
      </c>
      <c r="D49" s="27">
        <v>31</v>
      </c>
      <c r="E49" s="27">
        <v>13</v>
      </c>
      <c r="F49" s="20" t="s">
        <v>11</v>
      </c>
      <c r="G49" s="21">
        <v>33079</v>
      </c>
      <c r="H49" s="27">
        <v>303</v>
      </c>
      <c r="I49" s="119" t="s">
        <v>650</v>
      </c>
      <c r="J49" s="29" t="s">
        <v>144</v>
      </c>
      <c r="K49" s="115" t="s">
        <v>145</v>
      </c>
      <c r="O49" s="109"/>
    </row>
    <row r="50" spans="1:16" hidden="1" x14ac:dyDescent="0.2">
      <c r="A50" s="25">
        <v>46</v>
      </c>
      <c r="B50" s="26" t="s">
        <v>647</v>
      </c>
      <c r="C50" s="18">
        <v>0</v>
      </c>
      <c r="D50" s="27">
        <v>31</v>
      </c>
      <c r="E50" s="27">
        <v>13</v>
      </c>
      <c r="F50" s="20" t="s">
        <v>11</v>
      </c>
      <c r="G50" s="21">
        <v>33079</v>
      </c>
      <c r="H50" s="27">
        <v>303</v>
      </c>
      <c r="I50" s="28">
        <v>4551</v>
      </c>
      <c r="J50" s="29" t="s">
        <v>146</v>
      </c>
      <c r="K50" s="30" t="s">
        <v>147</v>
      </c>
      <c r="O50" s="109"/>
      <c r="P50" s="109">
        <f t="shared" ref="P50:P113" si="1">O50*$P$4</f>
        <v>0</v>
      </c>
    </row>
    <row r="51" spans="1:16" hidden="1" x14ac:dyDescent="0.2">
      <c r="A51" s="25">
        <v>47</v>
      </c>
      <c r="B51" s="26" t="s">
        <v>148</v>
      </c>
      <c r="C51" s="18">
        <v>0</v>
      </c>
      <c r="D51" s="27">
        <v>31</v>
      </c>
      <c r="E51" s="27">
        <v>11</v>
      </c>
      <c r="F51" s="20" t="s">
        <v>11</v>
      </c>
      <c r="G51" s="21">
        <v>33079</v>
      </c>
      <c r="H51" s="27">
        <v>303</v>
      </c>
      <c r="I51" s="28">
        <v>4552</v>
      </c>
      <c r="J51" s="29" t="s">
        <v>149</v>
      </c>
      <c r="K51" s="30" t="s">
        <v>150</v>
      </c>
      <c r="L51" s="36"/>
      <c r="O51" s="109"/>
      <c r="P51" s="109">
        <f t="shared" si="1"/>
        <v>0</v>
      </c>
    </row>
    <row r="52" spans="1:16" x14ac:dyDescent="0.2">
      <c r="A52" s="25">
        <v>48</v>
      </c>
      <c r="B52" s="26" t="s">
        <v>151</v>
      </c>
      <c r="C52" s="18">
        <v>-159256</v>
      </c>
      <c r="D52" s="27">
        <v>31</v>
      </c>
      <c r="E52" s="27">
        <v>13</v>
      </c>
      <c r="F52" s="20" t="s">
        <v>11</v>
      </c>
      <c r="G52" s="21">
        <v>33079</v>
      </c>
      <c r="H52" s="27">
        <v>303</v>
      </c>
      <c r="I52" s="119" t="s">
        <v>651</v>
      </c>
      <c r="J52" s="29" t="s">
        <v>152</v>
      </c>
      <c r="K52" s="115" t="s">
        <v>153</v>
      </c>
      <c r="O52" s="109"/>
    </row>
    <row r="53" spans="1:16" x14ac:dyDescent="0.2">
      <c r="A53" s="25">
        <v>49</v>
      </c>
      <c r="B53" s="26" t="s">
        <v>154</v>
      </c>
      <c r="C53" s="18">
        <v>-26922</v>
      </c>
      <c r="D53" s="27">
        <v>31</v>
      </c>
      <c r="E53" s="27">
        <v>13</v>
      </c>
      <c r="F53" s="20" t="s">
        <v>11</v>
      </c>
      <c r="G53" s="21">
        <v>33079</v>
      </c>
      <c r="H53" s="27">
        <v>303</v>
      </c>
      <c r="I53" s="119" t="s">
        <v>652</v>
      </c>
      <c r="J53" s="37" t="s">
        <v>155</v>
      </c>
      <c r="K53" s="115" t="s">
        <v>156</v>
      </c>
      <c r="O53" s="109"/>
    </row>
    <row r="54" spans="1:16" hidden="1" x14ac:dyDescent="0.2">
      <c r="A54" s="25">
        <v>50</v>
      </c>
      <c r="B54" s="26" t="s">
        <v>157</v>
      </c>
      <c r="C54" s="18">
        <v>0</v>
      </c>
      <c r="D54" s="27">
        <v>31</v>
      </c>
      <c r="E54" s="27">
        <v>11</v>
      </c>
      <c r="F54" s="20" t="s">
        <v>11</v>
      </c>
      <c r="G54" s="21">
        <v>33079</v>
      </c>
      <c r="H54" s="27">
        <v>303</v>
      </c>
      <c r="I54" s="28">
        <v>4732</v>
      </c>
      <c r="J54" s="37" t="s">
        <v>158</v>
      </c>
      <c r="K54" s="30" t="s">
        <v>159</v>
      </c>
      <c r="O54" s="109"/>
      <c r="P54" s="109">
        <f t="shared" si="1"/>
        <v>0</v>
      </c>
    </row>
    <row r="55" spans="1:16" hidden="1" x14ac:dyDescent="0.2">
      <c r="A55" s="25">
        <v>51</v>
      </c>
      <c r="B55" s="26" t="s">
        <v>160</v>
      </c>
      <c r="C55" s="18">
        <v>0</v>
      </c>
      <c r="D55" s="27">
        <v>31</v>
      </c>
      <c r="E55" s="27">
        <v>11</v>
      </c>
      <c r="F55" s="20" t="s">
        <v>11</v>
      </c>
      <c r="G55" s="21">
        <v>33079</v>
      </c>
      <c r="H55" s="27">
        <v>303</v>
      </c>
      <c r="I55" s="28">
        <v>4733</v>
      </c>
      <c r="J55" s="29" t="s">
        <v>161</v>
      </c>
      <c r="K55" s="30" t="s">
        <v>162</v>
      </c>
      <c r="O55" s="109"/>
      <c r="P55" s="109">
        <f t="shared" si="1"/>
        <v>0</v>
      </c>
    </row>
    <row r="56" spans="1:16" hidden="1" x14ac:dyDescent="0.2">
      <c r="A56" s="25">
        <v>52</v>
      </c>
      <c r="B56" s="26" t="s">
        <v>163</v>
      </c>
      <c r="C56" s="18">
        <v>0</v>
      </c>
      <c r="D56" s="27">
        <v>31</v>
      </c>
      <c r="E56" s="27">
        <v>11</v>
      </c>
      <c r="F56" s="20" t="s">
        <v>11</v>
      </c>
      <c r="G56" s="21">
        <v>33079</v>
      </c>
      <c r="H56" s="27">
        <v>303</v>
      </c>
      <c r="I56" s="28">
        <v>4734</v>
      </c>
      <c r="J56" s="29" t="s">
        <v>164</v>
      </c>
      <c r="K56" s="30" t="s">
        <v>165</v>
      </c>
      <c r="L56" s="38"/>
      <c r="O56" s="109"/>
      <c r="P56" s="109">
        <f t="shared" si="1"/>
        <v>0</v>
      </c>
    </row>
    <row r="57" spans="1:16" s="34" customFormat="1" hidden="1" x14ac:dyDescent="0.2">
      <c r="A57" s="25">
        <v>53</v>
      </c>
      <c r="B57" s="26" t="s">
        <v>166</v>
      </c>
      <c r="C57" s="18">
        <v>0</v>
      </c>
      <c r="D57" s="27">
        <v>31</v>
      </c>
      <c r="E57" s="27">
        <v>11</v>
      </c>
      <c r="F57" s="20" t="s">
        <v>11</v>
      </c>
      <c r="G57" s="21">
        <v>33079</v>
      </c>
      <c r="H57" s="27">
        <v>303</v>
      </c>
      <c r="I57" s="28">
        <v>4735</v>
      </c>
      <c r="J57" s="29" t="s">
        <v>167</v>
      </c>
      <c r="K57" s="30" t="s">
        <v>168</v>
      </c>
      <c r="O57" s="110"/>
      <c r="P57" s="109">
        <f t="shared" si="1"/>
        <v>0</v>
      </c>
    </row>
    <row r="58" spans="1:16" s="34" customFormat="1" hidden="1" x14ac:dyDescent="0.2">
      <c r="A58" s="25">
        <v>54</v>
      </c>
      <c r="B58" s="26" t="s">
        <v>169</v>
      </c>
      <c r="C58" s="18">
        <v>0</v>
      </c>
      <c r="D58" s="27">
        <v>32</v>
      </c>
      <c r="E58" s="27">
        <v>31</v>
      </c>
      <c r="F58" s="20" t="s">
        <v>11</v>
      </c>
      <c r="G58" s="21">
        <v>33079</v>
      </c>
      <c r="H58" s="27">
        <v>303</v>
      </c>
      <c r="I58" s="28">
        <v>4562</v>
      </c>
      <c r="J58" s="29" t="s">
        <v>170</v>
      </c>
      <c r="K58" s="30" t="s">
        <v>171</v>
      </c>
      <c r="O58" s="110"/>
      <c r="P58" s="109">
        <f t="shared" si="1"/>
        <v>0</v>
      </c>
    </row>
    <row r="59" spans="1:16" s="34" customFormat="1" hidden="1" x14ac:dyDescent="0.2">
      <c r="A59" s="25">
        <v>55</v>
      </c>
      <c r="B59" s="39" t="s">
        <v>172</v>
      </c>
      <c r="C59" s="18">
        <v>0</v>
      </c>
      <c r="D59" s="40">
        <v>31</v>
      </c>
      <c r="E59" s="40">
        <v>11</v>
      </c>
      <c r="F59" s="20" t="s">
        <v>11</v>
      </c>
      <c r="G59" s="21">
        <v>33079</v>
      </c>
      <c r="H59" s="27">
        <v>303</v>
      </c>
      <c r="I59" s="27">
        <v>4564</v>
      </c>
      <c r="J59" s="41" t="s">
        <v>173</v>
      </c>
      <c r="K59" s="30" t="s">
        <v>174</v>
      </c>
      <c r="O59" s="110"/>
      <c r="P59" s="109">
        <f t="shared" si="1"/>
        <v>0</v>
      </c>
    </row>
    <row r="60" spans="1:16" s="34" customFormat="1" hidden="1" x14ac:dyDescent="0.2">
      <c r="A60" s="25">
        <v>56</v>
      </c>
      <c r="B60" s="26" t="s">
        <v>175</v>
      </c>
      <c r="C60" s="18">
        <v>0</v>
      </c>
      <c r="D60" s="42">
        <v>31</v>
      </c>
      <c r="E60" s="40">
        <v>11</v>
      </c>
      <c r="F60" s="20" t="s">
        <v>11</v>
      </c>
      <c r="G60" s="21">
        <v>33079</v>
      </c>
      <c r="H60" s="27">
        <v>303</v>
      </c>
      <c r="I60" s="27">
        <v>4565</v>
      </c>
      <c r="J60" s="41" t="s">
        <v>176</v>
      </c>
      <c r="K60" s="30" t="s">
        <v>177</v>
      </c>
      <c r="O60" s="110"/>
      <c r="P60" s="109">
        <f t="shared" si="1"/>
        <v>0</v>
      </c>
    </row>
    <row r="61" spans="1:16" x14ac:dyDescent="0.2">
      <c r="A61" s="25">
        <v>57</v>
      </c>
      <c r="B61" s="26" t="s">
        <v>178</v>
      </c>
      <c r="C61" s="18">
        <v>-53836</v>
      </c>
      <c r="D61" s="42">
        <v>31</v>
      </c>
      <c r="E61" s="40">
        <v>13</v>
      </c>
      <c r="F61" s="20" t="s">
        <v>11</v>
      </c>
      <c r="G61" s="21">
        <v>33079</v>
      </c>
      <c r="H61" s="27">
        <v>303</v>
      </c>
      <c r="I61" s="120" t="s">
        <v>653</v>
      </c>
      <c r="J61" s="41" t="s">
        <v>179</v>
      </c>
      <c r="K61" s="115" t="s">
        <v>180</v>
      </c>
      <c r="O61" s="109"/>
    </row>
    <row r="62" spans="1:16" hidden="1" x14ac:dyDescent="0.2">
      <c r="A62" s="25">
        <v>58</v>
      </c>
      <c r="B62" s="26" t="s">
        <v>181</v>
      </c>
      <c r="C62" s="18">
        <v>0</v>
      </c>
      <c r="D62" s="42">
        <v>31</v>
      </c>
      <c r="E62" s="40">
        <v>11</v>
      </c>
      <c r="F62" s="20" t="s">
        <v>11</v>
      </c>
      <c r="G62" s="21">
        <v>33079</v>
      </c>
      <c r="H62" s="27">
        <v>303</v>
      </c>
      <c r="I62" s="27">
        <v>4567</v>
      </c>
      <c r="J62" s="41" t="s">
        <v>182</v>
      </c>
      <c r="K62" s="30" t="s">
        <v>183</v>
      </c>
      <c r="O62" s="109"/>
      <c r="P62" s="109">
        <f t="shared" si="1"/>
        <v>0</v>
      </c>
    </row>
    <row r="63" spans="1:16" hidden="1" x14ac:dyDescent="0.2">
      <c r="A63" s="25">
        <v>59</v>
      </c>
      <c r="B63" s="26" t="s">
        <v>184</v>
      </c>
      <c r="C63" s="18">
        <v>0</v>
      </c>
      <c r="D63" s="42">
        <v>31</v>
      </c>
      <c r="E63" s="40">
        <v>13</v>
      </c>
      <c r="F63" s="20" t="s">
        <v>11</v>
      </c>
      <c r="G63" s="21">
        <v>33079</v>
      </c>
      <c r="H63" s="27">
        <v>303</v>
      </c>
      <c r="I63" s="27">
        <v>4568</v>
      </c>
      <c r="J63" s="41" t="s">
        <v>185</v>
      </c>
      <c r="K63" s="30" t="s">
        <v>186</v>
      </c>
      <c r="O63" s="109"/>
      <c r="P63" s="109">
        <f t="shared" si="1"/>
        <v>0</v>
      </c>
    </row>
    <row r="64" spans="1:16" hidden="1" x14ac:dyDescent="0.2">
      <c r="A64" s="25">
        <v>60</v>
      </c>
      <c r="B64" s="26" t="s">
        <v>187</v>
      </c>
      <c r="C64" s="18">
        <v>0</v>
      </c>
      <c r="D64" s="42">
        <v>31</v>
      </c>
      <c r="E64" s="40">
        <v>11</v>
      </c>
      <c r="F64" s="20" t="s">
        <v>11</v>
      </c>
      <c r="G64" s="21">
        <v>33079</v>
      </c>
      <c r="H64" s="27">
        <v>303</v>
      </c>
      <c r="I64" s="27">
        <v>4569</v>
      </c>
      <c r="J64" s="41" t="s">
        <v>188</v>
      </c>
      <c r="K64" s="30" t="s">
        <v>189</v>
      </c>
      <c r="O64" s="109"/>
      <c r="P64" s="109">
        <f t="shared" si="1"/>
        <v>0</v>
      </c>
    </row>
    <row r="65" spans="1:16" hidden="1" x14ac:dyDescent="0.2">
      <c r="A65" s="25">
        <v>61</v>
      </c>
      <c r="B65" s="26" t="s">
        <v>190</v>
      </c>
      <c r="C65" s="18">
        <v>0</v>
      </c>
      <c r="D65" s="42">
        <v>31</v>
      </c>
      <c r="E65" s="40">
        <v>11</v>
      </c>
      <c r="F65" s="20" t="s">
        <v>11</v>
      </c>
      <c r="G65" s="21">
        <v>33079</v>
      </c>
      <c r="H65" s="27">
        <v>303</v>
      </c>
      <c r="I65" s="27">
        <v>4570</v>
      </c>
      <c r="J65" s="41" t="s">
        <v>191</v>
      </c>
      <c r="K65" s="30" t="s">
        <v>192</v>
      </c>
      <c r="O65" s="109"/>
      <c r="P65" s="109">
        <f t="shared" si="1"/>
        <v>0</v>
      </c>
    </row>
    <row r="66" spans="1:16" hidden="1" x14ac:dyDescent="0.2">
      <c r="A66" s="25">
        <v>62</v>
      </c>
      <c r="B66" s="26" t="s">
        <v>193</v>
      </c>
      <c r="C66" s="18">
        <v>0</v>
      </c>
      <c r="D66" s="42">
        <v>31</v>
      </c>
      <c r="E66" s="40">
        <v>11</v>
      </c>
      <c r="F66" s="20" t="s">
        <v>11</v>
      </c>
      <c r="G66" s="21">
        <v>33079</v>
      </c>
      <c r="H66" s="27">
        <v>303</v>
      </c>
      <c r="I66" s="27">
        <v>4571</v>
      </c>
      <c r="J66" s="41" t="s">
        <v>194</v>
      </c>
      <c r="K66" s="30" t="s">
        <v>195</v>
      </c>
      <c r="O66" s="109"/>
      <c r="P66" s="109">
        <f t="shared" si="1"/>
        <v>0</v>
      </c>
    </row>
    <row r="67" spans="1:16" hidden="1" x14ac:dyDescent="0.2">
      <c r="A67" s="25">
        <v>63</v>
      </c>
      <c r="B67" s="26" t="s">
        <v>196</v>
      </c>
      <c r="C67" s="18">
        <v>0</v>
      </c>
      <c r="D67" s="42">
        <v>31</v>
      </c>
      <c r="E67" s="40">
        <v>11</v>
      </c>
      <c r="F67" s="20" t="s">
        <v>11</v>
      </c>
      <c r="G67" s="21">
        <v>33079</v>
      </c>
      <c r="H67" s="27">
        <v>303</v>
      </c>
      <c r="I67" s="27">
        <v>4572</v>
      </c>
      <c r="J67" s="41" t="s">
        <v>197</v>
      </c>
      <c r="K67" s="30" t="s">
        <v>198</v>
      </c>
      <c r="O67" s="109"/>
      <c r="P67" s="109">
        <f t="shared" si="1"/>
        <v>0</v>
      </c>
    </row>
    <row r="68" spans="1:16" hidden="1" x14ac:dyDescent="0.2">
      <c r="A68" s="25">
        <v>64</v>
      </c>
      <c r="B68" s="26" t="s">
        <v>199</v>
      </c>
      <c r="C68" s="18">
        <v>0</v>
      </c>
      <c r="D68" s="42">
        <v>31</v>
      </c>
      <c r="E68" s="40">
        <v>13</v>
      </c>
      <c r="F68" s="20" t="s">
        <v>11</v>
      </c>
      <c r="G68" s="21">
        <v>33079</v>
      </c>
      <c r="H68" s="27">
        <v>303</v>
      </c>
      <c r="I68" s="27">
        <v>4573</v>
      </c>
      <c r="J68" s="41" t="s">
        <v>200</v>
      </c>
      <c r="K68" s="30" t="s">
        <v>201</v>
      </c>
      <c r="O68" s="109"/>
      <c r="P68" s="109">
        <f t="shared" si="1"/>
        <v>0</v>
      </c>
    </row>
    <row r="69" spans="1:16" hidden="1" x14ac:dyDescent="0.2">
      <c r="A69" s="25">
        <v>65</v>
      </c>
      <c r="B69" s="43" t="s">
        <v>202</v>
      </c>
      <c r="C69" s="18">
        <v>0</v>
      </c>
      <c r="D69" s="42">
        <v>32</v>
      </c>
      <c r="E69" s="40">
        <v>31</v>
      </c>
      <c r="F69" s="20" t="s">
        <v>11</v>
      </c>
      <c r="G69" s="21">
        <v>33079</v>
      </c>
      <c r="H69" s="27">
        <v>303</v>
      </c>
      <c r="I69" s="27">
        <v>4574</v>
      </c>
      <c r="J69" s="41" t="s">
        <v>203</v>
      </c>
      <c r="K69" s="30" t="s">
        <v>204</v>
      </c>
      <c r="O69" s="109"/>
      <c r="P69" s="109">
        <f t="shared" si="1"/>
        <v>0</v>
      </c>
    </row>
    <row r="70" spans="1:16" hidden="1" x14ac:dyDescent="0.2">
      <c r="A70" s="25">
        <v>66</v>
      </c>
      <c r="B70" s="26" t="s">
        <v>205</v>
      </c>
      <c r="C70" s="18">
        <v>0</v>
      </c>
      <c r="D70" s="42">
        <v>34</v>
      </c>
      <c r="E70" s="40">
        <v>21</v>
      </c>
      <c r="F70" s="20" t="s">
        <v>11</v>
      </c>
      <c r="G70" s="21">
        <v>33079</v>
      </c>
      <c r="H70" s="27">
        <v>303</v>
      </c>
      <c r="I70" s="27">
        <v>4576</v>
      </c>
      <c r="J70" s="41" t="s">
        <v>206</v>
      </c>
      <c r="K70" s="30" t="s">
        <v>207</v>
      </c>
      <c r="O70" s="109"/>
      <c r="P70" s="109">
        <f t="shared" si="1"/>
        <v>0</v>
      </c>
    </row>
    <row r="71" spans="1:16" hidden="1" x14ac:dyDescent="0.2">
      <c r="A71" s="25">
        <v>67</v>
      </c>
      <c r="B71" s="26" t="s">
        <v>208</v>
      </c>
      <c r="C71" s="18">
        <v>0</v>
      </c>
      <c r="D71" s="42">
        <v>31</v>
      </c>
      <c r="E71" s="40">
        <v>11</v>
      </c>
      <c r="F71" s="20" t="s">
        <v>11</v>
      </c>
      <c r="G71" s="21">
        <v>33079</v>
      </c>
      <c r="H71" s="27">
        <v>303</v>
      </c>
      <c r="I71" s="27">
        <v>4584</v>
      </c>
      <c r="J71" s="41" t="s">
        <v>209</v>
      </c>
      <c r="K71" s="30" t="s">
        <v>210</v>
      </c>
      <c r="O71" s="109"/>
      <c r="P71" s="109">
        <f t="shared" si="1"/>
        <v>0</v>
      </c>
    </row>
    <row r="72" spans="1:16" hidden="1" x14ac:dyDescent="0.2">
      <c r="A72" s="25">
        <v>68</v>
      </c>
      <c r="B72" s="26" t="s">
        <v>211</v>
      </c>
      <c r="C72" s="18">
        <v>0</v>
      </c>
      <c r="D72" s="42">
        <v>31</v>
      </c>
      <c r="E72" s="40">
        <v>13</v>
      </c>
      <c r="F72" s="20" t="s">
        <v>11</v>
      </c>
      <c r="G72" s="21">
        <v>33079</v>
      </c>
      <c r="H72" s="27">
        <v>303</v>
      </c>
      <c r="I72" s="27">
        <v>4585</v>
      </c>
      <c r="J72" s="41" t="s">
        <v>212</v>
      </c>
      <c r="K72" s="30" t="s">
        <v>213</v>
      </c>
      <c r="O72" s="109"/>
      <c r="P72" s="109">
        <f t="shared" si="1"/>
        <v>0</v>
      </c>
    </row>
    <row r="73" spans="1:16" hidden="1" x14ac:dyDescent="0.2">
      <c r="A73" s="25">
        <v>69</v>
      </c>
      <c r="B73" s="26" t="s">
        <v>214</v>
      </c>
      <c r="C73" s="18">
        <v>0</v>
      </c>
      <c r="D73" s="42">
        <v>31</v>
      </c>
      <c r="E73" s="40">
        <v>13</v>
      </c>
      <c r="F73" s="20" t="s">
        <v>11</v>
      </c>
      <c r="G73" s="21">
        <v>33079</v>
      </c>
      <c r="H73" s="27">
        <v>303</v>
      </c>
      <c r="I73" s="27">
        <v>4586</v>
      </c>
      <c r="J73" s="41" t="s">
        <v>215</v>
      </c>
      <c r="K73" s="30" t="s">
        <v>216</v>
      </c>
      <c r="O73" s="109"/>
      <c r="P73" s="109">
        <f t="shared" si="1"/>
        <v>0</v>
      </c>
    </row>
    <row r="74" spans="1:16" hidden="1" x14ac:dyDescent="0.2">
      <c r="A74" s="25">
        <v>70</v>
      </c>
      <c r="B74" s="26" t="s">
        <v>217</v>
      </c>
      <c r="C74" s="18">
        <v>0</v>
      </c>
      <c r="D74" s="42">
        <v>31</v>
      </c>
      <c r="E74" s="40">
        <v>13</v>
      </c>
      <c r="F74" s="20" t="s">
        <v>11</v>
      </c>
      <c r="G74" s="21">
        <v>33079</v>
      </c>
      <c r="H74" s="27">
        <v>303</v>
      </c>
      <c r="I74" s="27">
        <v>4587</v>
      </c>
      <c r="J74" s="41" t="s">
        <v>218</v>
      </c>
      <c r="K74" s="30" t="s">
        <v>219</v>
      </c>
      <c r="O74" s="109"/>
      <c r="P74" s="109">
        <f t="shared" si="1"/>
        <v>0</v>
      </c>
    </row>
    <row r="75" spans="1:16" hidden="1" x14ac:dyDescent="0.2">
      <c r="A75" s="25">
        <v>71</v>
      </c>
      <c r="B75" s="43" t="s">
        <v>220</v>
      </c>
      <c r="C75" s="18">
        <v>0</v>
      </c>
      <c r="D75" s="42">
        <v>31</v>
      </c>
      <c r="E75" s="40">
        <v>14</v>
      </c>
      <c r="F75" s="20" t="s">
        <v>11</v>
      </c>
      <c r="G75" s="21">
        <v>33079</v>
      </c>
      <c r="H75" s="27">
        <v>303</v>
      </c>
      <c r="I75" s="27">
        <v>4588</v>
      </c>
      <c r="J75" s="41" t="s">
        <v>221</v>
      </c>
      <c r="K75" s="30" t="s">
        <v>222</v>
      </c>
      <c r="O75" s="109"/>
      <c r="P75" s="109">
        <f t="shared" si="1"/>
        <v>0</v>
      </c>
    </row>
    <row r="76" spans="1:16" hidden="1" x14ac:dyDescent="0.2">
      <c r="A76" s="25">
        <v>72</v>
      </c>
      <c r="B76" s="26" t="s">
        <v>223</v>
      </c>
      <c r="C76" s="18">
        <v>0</v>
      </c>
      <c r="D76" s="42">
        <v>32</v>
      </c>
      <c r="E76" s="40">
        <v>31</v>
      </c>
      <c r="F76" s="20" t="s">
        <v>11</v>
      </c>
      <c r="G76" s="21">
        <v>33079</v>
      </c>
      <c r="H76" s="27">
        <v>303</v>
      </c>
      <c r="I76" s="27">
        <v>4589</v>
      </c>
      <c r="J76" s="41" t="s">
        <v>224</v>
      </c>
      <c r="K76" s="30" t="s">
        <v>225</v>
      </c>
      <c r="O76" s="109"/>
      <c r="P76" s="109">
        <f t="shared" si="1"/>
        <v>0</v>
      </c>
    </row>
    <row r="77" spans="1:16" hidden="1" x14ac:dyDescent="0.2">
      <c r="A77" s="25">
        <v>73</v>
      </c>
      <c r="B77" s="26" t="s">
        <v>226</v>
      </c>
      <c r="C77" s="18">
        <v>0</v>
      </c>
      <c r="D77" s="42">
        <v>34</v>
      </c>
      <c r="E77" s="40">
        <v>21</v>
      </c>
      <c r="F77" s="20" t="s">
        <v>11</v>
      </c>
      <c r="G77" s="21">
        <v>33079</v>
      </c>
      <c r="H77" s="27">
        <v>303</v>
      </c>
      <c r="I77" s="27">
        <v>4590</v>
      </c>
      <c r="J77" s="41" t="s">
        <v>227</v>
      </c>
      <c r="K77" s="30" t="s">
        <v>228</v>
      </c>
      <c r="O77" s="109"/>
      <c r="P77" s="109">
        <f t="shared" si="1"/>
        <v>0</v>
      </c>
    </row>
    <row r="78" spans="1:16" hidden="1" x14ac:dyDescent="0.2">
      <c r="A78" s="25">
        <v>74</v>
      </c>
      <c r="B78" s="26" t="s">
        <v>229</v>
      </c>
      <c r="C78" s="18">
        <v>0</v>
      </c>
      <c r="D78" s="42">
        <v>31</v>
      </c>
      <c r="E78" s="40">
        <v>13</v>
      </c>
      <c r="F78" s="20" t="s">
        <v>11</v>
      </c>
      <c r="G78" s="21">
        <v>33079</v>
      </c>
      <c r="H78" s="27">
        <v>303</v>
      </c>
      <c r="I78" s="27">
        <v>4591</v>
      </c>
      <c r="J78" s="41" t="s">
        <v>230</v>
      </c>
      <c r="K78" s="30" t="s">
        <v>231</v>
      </c>
      <c r="O78" s="109"/>
      <c r="P78" s="109">
        <f t="shared" si="1"/>
        <v>0</v>
      </c>
    </row>
    <row r="79" spans="1:16" hidden="1" x14ac:dyDescent="0.2">
      <c r="A79" s="25">
        <v>75</v>
      </c>
      <c r="B79" s="26" t="s">
        <v>232</v>
      </c>
      <c r="C79" s="18">
        <v>0</v>
      </c>
      <c r="D79" s="42">
        <v>31</v>
      </c>
      <c r="E79" s="40">
        <v>11</v>
      </c>
      <c r="F79" s="20" t="s">
        <v>11</v>
      </c>
      <c r="G79" s="21">
        <v>33079</v>
      </c>
      <c r="H79" s="27">
        <v>303</v>
      </c>
      <c r="I79" s="27">
        <v>4592</v>
      </c>
      <c r="J79" s="41" t="s">
        <v>233</v>
      </c>
      <c r="K79" s="30" t="s">
        <v>234</v>
      </c>
      <c r="O79" s="109"/>
      <c r="P79" s="109">
        <f t="shared" si="1"/>
        <v>0</v>
      </c>
    </row>
    <row r="80" spans="1:16" hidden="1" x14ac:dyDescent="0.2">
      <c r="A80" s="25">
        <v>76</v>
      </c>
      <c r="B80" s="26" t="s">
        <v>235</v>
      </c>
      <c r="C80" s="18">
        <v>0</v>
      </c>
      <c r="D80" s="42">
        <v>31</v>
      </c>
      <c r="E80" s="40">
        <v>17</v>
      </c>
      <c r="F80" s="20" t="s">
        <v>11</v>
      </c>
      <c r="G80" s="21">
        <v>33079</v>
      </c>
      <c r="H80" s="27">
        <v>303</v>
      </c>
      <c r="I80" s="27">
        <v>4593</v>
      </c>
      <c r="J80" s="41" t="s">
        <v>236</v>
      </c>
      <c r="K80" s="30" t="s">
        <v>237</v>
      </c>
      <c r="O80" s="109"/>
      <c r="P80" s="109">
        <f t="shared" si="1"/>
        <v>0</v>
      </c>
    </row>
    <row r="81" spans="1:16" hidden="1" x14ac:dyDescent="0.2">
      <c r="A81" s="25">
        <v>77</v>
      </c>
      <c r="B81" s="26" t="s">
        <v>238</v>
      </c>
      <c r="C81" s="18">
        <v>0</v>
      </c>
      <c r="D81" s="42">
        <v>31</v>
      </c>
      <c r="E81" s="40">
        <v>11</v>
      </c>
      <c r="F81" s="20" t="s">
        <v>11</v>
      </c>
      <c r="G81" s="21">
        <v>33079</v>
      </c>
      <c r="H81" s="27">
        <v>303</v>
      </c>
      <c r="I81" s="27">
        <v>4594</v>
      </c>
      <c r="J81" s="41" t="s">
        <v>239</v>
      </c>
      <c r="K81" s="30" t="s">
        <v>240</v>
      </c>
      <c r="O81" s="109"/>
      <c r="P81" s="109">
        <f t="shared" si="1"/>
        <v>0</v>
      </c>
    </row>
    <row r="82" spans="1:16" hidden="1" x14ac:dyDescent="0.2">
      <c r="A82" s="25">
        <v>78</v>
      </c>
      <c r="B82" s="26" t="s">
        <v>241</v>
      </c>
      <c r="C82" s="18">
        <v>0</v>
      </c>
      <c r="D82" s="42">
        <v>31</v>
      </c>
      <c r="E82" s="40">
        <v>11</v>
      </c>
      <c r="F82" s="20" t="s">
        <v>11</v>
      </c>
      <c r="G82" s="21">
        <v>33079</v>
      </c>
      <c r="H82" s="27">
        <v>303</v>
      </c>
      <c r="I82" s="27">
        <v>4595</v>
      </c>
      <c r="J82" s="41" t="s">
        <v>242</v>
      </c>
      <c r="K82" s="30" t="s">
        <v>243</v>
      </c>
      <c r="O82" s="109"/>
      <c r="P82" s="109">
        <f t="shared" si="1"/>
        <v>0</v>
      </c>
    </row>
    <row r="83" spans="1:16" hidden="1" x14ac:dyDescent="0.2">
      <c r="A83" s="25">
        <v>79</v>
      </c>
      <c r="B83" s="26" t="s">
        <v>244</v>
      </c>
      <c r="C83" s="18">
        <v>0</v>
      </c>
      <c r="D83" s="42">
        <v>31</v>
      </c>
      <c r="E83" s="40">
        <v>11</v>
      </c>
      <c r="F83" s="20" t="s">
        <v>11</v>
      </c>
      <c r="G83" s="21">
        <v>33079</v>
      </c>
      <c r="H83" s="27">
        <v>303</v>
      </c>
      <c r="I83" s="27">
        <v>4596</v>
      </c>
      <c r="J83" s="41" t="s">
        <v>245</v>
      </c>
      <c r="K83" s="30" t="s">
        <v>246</v>
      </c>
      <c r="O83" s="109"/>
      <c r="P83" s="109">
        <f t="shared" si="1"/>
        <v>0</v>
      </c>
    </row>
    <row r="84" spans="1:16" hidden="1" x14ac:dyDescent="0.2">
      <c r="A84" s="25">
        <v>80</v>
      </c>
      <c r="B84" s="26" t="s">
        <v>247</v>
      </c>
      <c r="C84" s="18">
        <v>0</v>
      </c>
      <c r="D84" s="42">
        <v>31</v>
      </c>
      <c r="E84" s="40">
        <v>13</v>
      </c>
      <c r="F84" s="20" t="s">
        <v>11</v>
      </c>
      <c r="G84" s="21">
        <v>33079</v>
      </c>
      <c r="H84" s="27">
        <v>303</v>
      </c>
      <c r="I84" s="27">
        <v>4598</v>
      </c>
      <c r="J84" s="41" t="s">
        <v>248</v>
      </c>
      <c r="K84" s="31" t="s">
        <v>249</v>
      </c>
      <c r="O84" s="109"/>
      <c r="P84" s="109">
        <f t="shared" si="1"/>
        <v>0</v>
      </c>
    </row>
    <row r="85" spans="1:16" hidden="1" x14ac:dyDescent="0.2">
      <c r="A85" s="25">
        <v>81</v>
      </c>
      <c r="B85" s="26" t="s">
        <v>250</v>
      </c>
      <c r="C85" s="18">
        <v>0</v>
      </c>
      <c r="D85" s="42">
        <v>32</v>
      </c>
      <c r="E85" s="40">
        <v>31</v>
      </c>
      <c r="F85" s="20" t="s">
        <v>11</v>
      </c>
      <c r="G85" s="21">
        <v>33079</v>
      </c>
      <c r="H85" s="27">
        <v>303</v>
      </c>
      <c r="I85" s="27">
        <v>4599</v>
      </c>
      <c r="J85" s="41" t="s">
        <v>251</v>
      </c>
      <c r="K85" s="30" t="s">
        <v>252</v>
      </c>
      <c r="O85" s="109"/>
      <c r="P85" s="109">
        <f t="shared" si="1"/>
        <v>0</v>
      </c>
    </row>
    <row r="86" spans="1:16" hidden="1" x14ac:dyDescent="0.2">
      <c r="A86" s="25">
        <v>82</v>
      </c>
      <c r="B86" s="26" t="s">
        <v>253</v>
      </c>
      <c r="C86" s="18">
        <v>0</v>
      </c>
      <c r="D86" s="42">
        <v>31</v>
      </c>
      <c r="E86" s="40">
        <v>17</v>
      </c>
      <c r="F86" s="20" t="s">
        <v>11</v>
      </c>
      <c r="G86" s="21">
        <v>33079</v>
      </c>
      <c r="H86" s="27">
        <v>303</v>
      </c>
      <c r="I86" s="27">
        <v>4600</v>
      </c>
      <c r="J86" s="41" t="s">
        <v>254</v>
      </c>
      <c r="K86" s="30" t="s">
        <v>255</v>
      </c>
      <c r="O86" s="109"/>
      <c r="P86" s="109">
        <f t="shared" si="1"/>
        <v>0</v>
      </c>
    </row>
    <row r="87" spans="1:16" hidden="1" x14ac:dyDescent="0.2">
      <c r="A87" s="25">
        <v>83</v>
      </c>
      <c r="B87" s="26" t="s">
        <v>256</v>
      </c>
      <c r="C87" s="18">
        <v>0</v>
      </c>
      <c r="D87" s="42">
        <v>31</v>
      </c>
      <c r="E87" s="40">
        <v>11</v>
      </c>
      <c r="F87" s="20" t="s">
        <v>11</v>
      </c>
      <c r="G87" s="21">
        <v>33079</v>
      </c>
      <c r="H87" s="27">
        <v>303</v>
      </c>
      <c r="I87" s="27">
        <v>4601</v>
      </c>
      <c r="J87" s="41" t="s">
        <v>257</v>
      </c>
      <c r="K87" s="30" t="s">
        <v>258</v>
      </c>
      <c r="O87" s="109"/>
      <c r="P87" s="109">
        <f t="shared" si="1"/>
        <v>0</v>
      </c>
    </row>
    <row r="88" spans="1:16" hidden="1" x14ac:dyDescent="0.2">
      <c r="A88" s="25">
        <v>84</v>
      </c>
      <c r="B88" s="26" t="s">
        <v>259</v>
      </c>
      <c r="C88" s="18">
        <v>0</v>
      </c>
      <c r="D88" s="42">
        <v>31</v>
      </c>
      <c r="E88" s="40">
        <v>13</v>
      </c>
      <c r="F88" s="20" t="s">
        <v>11</v>
      </c>
      <c r="G88" s="21">
        <v>33079</v>
      </c>
      <c r="H88" s="27">
        <v>303</v>
      </c>
      <c r="I88" s="27">
        <v>4602</v>
      </c>
      <c r="J88" s="41" t="s">
        <v>260</v>
      </c>
      <c r="K88" s="30" t="s">
        <v>261</v>
      </c>
      <c r="O88" s="109"/>
      <c r="P88" s="109">
        <f t="shared" si="1"/>
        <v>0</v>
      </c>
    </row>
    <row r="89" spans="1:16" hidden="1" x14ac:dyDescent="0.2">
      <c r="A89" s="25">
        <v>85</v>
      </c>
      <c r="B89" s="26" t="s">
        <v>262</v>
      </c>
      <c r="C89" s="18">
        <v>0</v>
      </c>
      <c r="D89" s="42">
        <v>31</v>
      </c>
      <c r="E89" s="40">
        <v>11</v>
      </c>
      <c r="F89" s="20" t="s">
        <v>11</v>
      </c>
      <c r="G89" s="21">
        <v>33079</v>
      </c>
      <c r="H89" s="27">
        <v>303</v>
      </c>
      <c r="I89" s="27">
        <v>4603</v>
      </c>
      <c r="J89" s="41" t="s">
        <v>263</v>
      </c>
      <c r="K89" s="30" t="s">
        <v>264</v>
      </c>
      <c r="O89" s="109"/>
      <c r="P89" s="109">
        <f t="shared" si="1"/>
        <v>0</v>
      </c>
    </row>
    <row r="90" spans="1:16" hidden="1" x14ac:dyDescent="0.2">
      <c r="A90" s="25">
        <v>86</v>
      </c>
      <c r="B90" s="26" t="s">
        <v>265</v>
      </c>
      <c r="C90" s="18">
        <v>0</v>
      </c>
      <c r="D90" s="42">
        <v>31</v>
      </c>
      <c r="E90" s="40">
        <v>13</v>
      </c>
      <c r="F90" s="20" t="s">
        <v>11</v>
      </c>
      <c r="G90" s="21">
        <v>33079</v>
      </c>
      <c r="H90" s="27">
        <v>303</v>
      </c>
      <c r="I90" s="27">
        <v>4604</v>
      </c>
      <c r="J90" s="41" t="s">
        <v>266</v>
      </c>
      <c r="K90" s="30" t="s">
        <v>267</v>
      </c>
      <c r="L90" s="44"/>
      <c r="O90" s="109"/>
      <c r="P90" s="109">
        <f t="shared" si="1"/>
        <v>0</v>
      </c>
    </row>
    <row r="91" spans="1:16" hidden="1" x14ac:dyDescent="0.2">
      <c r="A91" s="25">
        <v>87</v>
      </c>
      <c r="B91" s="26" t="s">
        <v>268</v>
      </c>
      <c r="C91" s="18">
        <v>0</v>
      </c>
      <c r="D91" s="42">
        <v>31</v>
      </c>
      <c r="E91" s="40">
        <v>17</v>
      </c>
      <c r="F91" s="20" t="s">
        <v>11</v>
      </c>
      <c r="G91" s="21">
        <v>33079</v>
      </c>
      <c r="H91" s="27">
        <v>303</v>
      </c>
      <c r="I91" s="27">
        <v>4606</v>
      </c>
      <c r="J91" s="41" t="s">
        <v>269</v>
      </c>
      <c r="K91" s="30" t="s">
        <v>270</v>
      </c>
      <c r="O91" s="109"/>
      <c r="P91" s="109">
        <f t="shared" si="1"/>
        <v>0</v>
      </c>
    </row>
    <row r="92" spans="1:16" hidden="1" x14ac:dyDescent="0.2">
      <c r="A92" s="25">
        <v>88</v>
      </c>
      <c r="B92" s="26" t="s">
        <v>271</v>
      </c>
      <c r="C92" s="18">
        <v>0</v>
      </c>
      <c r="D92" s="42">
        <v>31</v>
      </c>
      <c r="E92" s="40">
        <v>11</v>
      </c>
      <c r="F92" s="20" t="s">
        <v>11</v>
      </c>
      <c r="G92" s="21">
        <v>33079</v>
      </c>
      <c r="H92" s="27">
        <v>303</v>
      </c>
      <c r="I92" s="27">
        <v>4607</v>
      </c>
      <c r="J92" s="41" t="s">
        <v>272</v>
      </c>
      <c r="K92" s="30" t="s">
        <v>273</v>
      </c>
      <c r="O92" s="109"/>
      <c r="P92" s="109">
        <f t="shared" si="1"/>
        <v>0</v>
      </c>
    </row>
    <row r="93" spans="1:16" hidden="1" x14ac:dyDescent="0.2">
      <c r="A93" s="25">
        <v>89</v>
      </c>
      <c r="B93" s="26" t="s">
        <v>274</v>
      </c>
      <c r="C93" s="18">
        <v>0</v>
      </c>
      <c r="D93" s="42">
        <v>31</v>
      </c>
      <c r="E93" s="40">
        <v>11</v>
      </c>
      <c r="F93" s="20" t="s">
        <v>11</v>
      </c>
      <c r="G93" s="21">
        <v>33079</v>
      </c>
      <c r="H93" s="27">
        <v>303</v>
      </c>
      <c r="I93" s="27">
        <v>4608</v>
      </c>
      <c r="J93" s="41" t="s">
        <v>275</v>
      </c>
      <c r="K93" s="30" t="s">
        <v>276</v>
      </c>
      <c r="L93" s="45"/>
      <c r="O93" s="109"/>
      <c r="P93" s="109">
        <f t="shared" si="1"/>
        <v>0</v>
      </c>
    </row>
    <row r="94" spans="1:16" hidden="1" x14ac:dyDescent="0.2">
      <c r="A94" s="25">
        <v>90</v>
      </c>
      <c r="B94" s="26" t="s">
        <v>277</v>
      </c>
      <c r="C94" s="18">
        <v>0</v>
      </c>
      <c r="D94" s="42">
        <v>31</v>
      </c>
      <c r="E94" s="40">
        <v>11</v>
      </c>
      <c r="F94" s="20" t="s">
        <v>11</v>
      </c>
      <c r="G94" s="21">
        <v>33079</v>
      </c>
      <c r="H94" s="27">
        <v>303</v>
      </c>
      <c r="I94" s="27">
        <v>4609</v>
      </c>
      <c r="J94" s="41" t="s">
        <v>278</v>
      </c>
      <c r="K94" s="30" t="s">
        <v>279</v>
      </c>
      <c r="O94" s="109"/>
      <c r="P94" s="109">
        <f t="shared" si="1"/>
        <v>0</v>
      </c>
    </row>
    <row r="95" spans="1:16" hidden="1" x14ac:dyDescent="0.2">
      <c r="A95" s="25">
        <v>91</v>
      </c>
      <c r="B95" s="26" t="s">
        <v>280</v>
      </c>
      <c r="C95" s="18">
        <v>0</v>
      </c>
      <c r="D95" s="42">
        <v>31</v>
      </c>
      <c r="E95" s="40">
        <v>11</v>
      </c>
      <c r="F95" s="20" t="s">
        <v>11</v>
      </c>
      <c r="G95" s="21">
        <v>33079</v>
      </c>
      <c r="H95" s="27">
        <v>303</v>
      </c>
      <c r="I95" s="27">
        <v>4610</v>
      </c>
      <c r="J95" s="41" t="s">
        <v>281</v>
      </c>
      <c r="K95" s="30" t="s">
        <v>282</v>
      </c>
      <c r="O95" s="109"/>
      <c r="P95" s="109">
        <f t="shared" si="1"/>
        <v>0</v>
      </c>
    </row>
    <row r="96" spans="1:16" hidden="1" x14ac:dyDescent="0.2">
      <c r="A96" s="25">
        <v>92</v>
      </c>
      <c r="B96" s="26" t="s">
        <v>283</v>
      </c>
      <c r="C96" s="18">
        <v>0</v>
      </c>
      <c r="D96" s="42">
        <v>31</v>
      </c>
      <c r="E96" s="40">
        <v>11</v>
      </c>
      <c r="F96" s="20" t="s">
        <v>11</v>
      </c>
      <c r="G96" s="21">
        <v>33079</v>
      </c>
      <c r="H96" s="27">
        <v>303</v>
      </c>
      <c r="I96" s="27">
        <v>4611</v>
      </c>
      <c r="J96" s="41" t="s">
        <v>284</v>
      </c>
      <c r="K96" s="30" t="s">
        <v>285</v>
      </c>
      <c r="O96" s="109"/>
      <c r="P96" s="109">
        <f t="shared" si="1"/>
        <v>0</v>
      </c>
    </row>
    <row r="97" spans="1:16" hidden="1" x14ac:dyDescent="0.2">
      <c r="A97" s="25">
        <v>93</v>
      </c>
      <c r="B97" s="26" t="s">
        <v>286</v>
      </c>
      <c r="C97" s="18">
        <v>0</v>
      </c>
      <c r="D97" s="42">
        <v>31</v>
      </c>
      <c r="E97" s="40">
        <v>11</v>
      </c>
      <c r="F97" s="20" t="s">
        <v>11</v>
      </c>
      <c r="G97" s="21">
        <v>33079</v>
      </c>
      <c r="H97" s="27">
        <v>303</v>
      </c>
      <c r="I97" s="27">
        <v>4612</v>
      </c>
      <c r="J97" s="41" t="s">
        <v>287</v>
      </c>
      <c r="K97" s="30" t="s">
        <v>288</v>
      </c>
      <c r="O97" s="109"/>
      <c r="P97" s="109">
        <f t="shared" si="1"/>
        <v>0</v>
      </c>
    </row>
    <row r="98" spans="1:16" hidden="1" x14ac:dyDescent="0.2">
      <c r="A98" s="25">
        <v>94</v>
      </c>
      <c r="B98" s="46" t="s">
        <v>289</v>
      </c>
      <c r="C98" s="18">
        <v>0</v>
      </c>
      <c r="D98" s="42">
        <v>31</v>
      </c>
      <c r="E98" s="40">
        <v>11</v>
      </c>
      <c r="F98" s="20" t="s">
        <v>11</v>
      </c>
      <c r="G98" s="21">
        <v>33079</v>
      </c>
      <c r="H98" s="27">
        <v>303</v>
      </c>
      <c r="I98" s="27">
        <v>4613</v>
      </c>
      <c r="J98" s="41" t="s">
        <v>290</v>
      </c>
      <c r="K98" s="30" t="s">
        <v>291</v>
      </c>
      <c r="O98" s="109"/>
      <c r="P98" s="109">
        <f t="shared" si="1"/>
        <v>0</v>
      </c>
    </row>
    <row r="99" spans="1:16" x14ac:dyDescent="0.2">
      <c r="A99" s="25">
        <v>95</v>
      </c>
      <c r="B99" s="46" t="s">
        <v>292</v>
      </c>
      <c r="C99" s="18">
        <v>-17944</v>
      </c>
      <c r="D99" s="42">
        <v>31</v>
      </c>
      <c r="E99" s="40">
        <v>13</v>
      </c>
      <c r="F99" s="20" t="s">
        <v>11</v>
      </c>
      <c r="G99" s="21">
        <v>33079</v>
      </c>
      <c r="H99" s="27">
        <v>303</v>
      </c>
      <c r="I99" s="120" t="s">
        <v>654</v>
      </c>
      <c r="J99" s="41" t="s">
        <v>293</v>
      </c>
      <c r="K99" s="115" t="s">
        <v>294</v>
      </c>
      <c r="O99" s="109"/>
    </row>
    <row r="100" spans="1:16" hidden="1" x14ac:dyDescent="0.2">
      <c r="A100" s="25">
        <v>96</v>
      </c>
      <c r="B100" s="46" t="s">
        <v>295</v>
      </c>
      <c r="C100" s="18">
        <v>0</v>
      </c>
      <c r="D100" s="42">
        <v>31</v>
      </c>
      <c r="E100" s="40">
        <v>13</v>
      </c>
      <c r="F100" s="20" t="s">
        <v>11</v>
      </c>
      <c r="G100" s="21">
        <v>33079</v>
      </c>
      <c r="H100" s="27">
        <v>303</v>
      </c>
      <c r="I100" s="27">
        <v>4615</v>
      </c>
      <c r="J100" s="41" t="s">
        <v>296</v>
      </c>
      <c r="K100" s="30" t="s">
        <v>297</v>
      </c>
      <c r="O100" s="109"/>
      <c r="P100" s="109">
        <f t="shared" si="1"/>
        <v>0</v>
      </c>
    </row>
    <row r="101" spans="1:16" hidden="1" x14ac:dyDescent="0.2">
      <c r="A101" s="25">
        <v>97</v>
      </c>
      <c r="B101" s="46" t="s">
        <v>298</v>
      </c>
      <c r="C101" s="18">
        <v>0</v>
      </c>
      <c r="D101" s="42">
        <v>31</v>
      </c>
      <c r="E101" s="40">
        <v>13</v>
      </c>
      <c r="F101" s="20" t="s">
        <v>11</v>
      </c>
      <c r="G101" s="21">
        <v>33079</v>
      </c>
      <c r="H101" s="27">
        <v>303</v>
      </c>
      <c r="I101" s="27">
        <v>4618</v>
      </c>
      <c r="J101" s="41" t="s">
        <v>299</v>
      </c>
      <c r="K101" s="30" t="s">
        <v>300</v>
      </c>
      <c r="O101" s="109"/>
      <c r="P101" s="109">
        <f t="shared" si="1"/>
        <v>0</v>
      </c>
    </row>
    <row r="102" spans="1:16" hidden="1" x14ac:dyDescent="0.2">
      <c r="A102" s="25">
        <v>98</v>
      </c>
      <c r="B102" s="46" t="s">
        <v>301</v>
      </c>
      <c r="C102" s="18">
        <v>0</v>
      </c>
      <c r="D102" s="42">
        <v>31</v>
      </c>
      <c r="E102" s="40">
        <v>13</v>
      </c>
      <c r="F102" s="20" t="s">
        <v>11</v>
      </c>
      <c r="G102" s="21">
        <v>33079</v>
      </c>
      <c r="H102" s="27">
        <v>303</v>
      </c>
      <c r="I102" s="27">
        <v>4619</v>
      </c>
      <c r="J102" s="41" t="s">
        <v>302</v>
      </c>
      <c r="K102" s="30" t="s">
        <v>303</v>
      </c>
      <c r="O102" s="109"/>
      <c r="P102" s="109">
        <f t="shared" si="1"/>
        <v>0</v>
      </c>
    </row>
    <row r="103" spans="1:16" hidden="1" x14ac:dyDescent="0.2">
      <c r="A103" s="25">
        <v>99</v>
      </c>
      <c r="B103" s="46" t="s">
        <v>304</v>
      </c>
      <c r="C103" s="18">
        <v>0</v>
      </c>
      <c r="D103" s="42">
        <v>31</v>
      </c>
      <c r="E103" s="40">
        <v>13</v>
      </c>
      <c r="F103" s="20" t="s">
        <v>11</v>
      </c>
      <c r="G103" s="21">
        <v>33079</v>
      </c>
      <c r="H103" s="27">
        <v>303</v>
      </c>
      <c r="I103" s="27">
        <v>4620</v>
      </c>
      <c r="J103" s="41" t="s">
        <v>305</v>
      </c>
      <c r="K103" s="30" t="s">
        <v>306</v>
      </c>
      <c r="O103" s="109"/>
      <c r="P103" s="109">
        <f t="shared" si="1"/>
        <v>0</v>
      </c>
    </row>
    <row r="104" spans="1:16" hidden="1" x14ac:dyDescent="0.2">
      <c r="A104" s="25">
        <v>100</v>
      </c>
      <c r="B104" s="46" t="s">
        <v>307</v>
      </c>
      <c r="C104" s="18">
        <v>0</v>
      </c>
      <c r="D104" s="42">
        <v>32</v>
      </c>
      <c r="E104" s="40">
        <v>31</v>
      </c>
      <c r="F104" s="20" t="s">
        <v>11</v>
      </c>
      <c r="G104" s="21">
        <v>33079</v>
      </c>
      <c r="H104" s="27">
        <v>303</v>
      </c>
      <c r="I104" s="27">
        <v>4621</v>
      </c>
      <c r="J104" s="41" t="s">
        <v>308</v>
      </c>
      <c r="K104" s="30" t="s">
        <v>309</v>
      </c>
      <c r="O104" s="109"/>
      <c r="P104" s="109">
        <f t="shared" si="1"/>
        <v>0</v>
      </c>
    </row>
    <row r="105" spans="1:16" hidden="1" x14ac:dyDescent="0.2">
      <c r="A105" s="25">
        <v>101</v>
      </c>
      <c r="B105" s="46" t="s">
        <v>310</v>
      </c>
      <c r="C105" s="18">
        <v>0</v>
      </c>
      <c r="D105" s="42">
        <v>34</v>
      </c>
      <c r="E105" s="40">
        <v>21</v>
      </c>
      <c r="F105" s="20" t="s">
        <v>11</v>
      </c>
      <c r="G105" s="21">
        <v>33079</v>
      </c>
      <c r="H105" s="27">
        <v>303</v>
      </c>
      <c r="I105" s="27">
        <v>4622</v>
      </c>
      <c r="J105" s="41" t="s">
        <v>311</v>
      </c>
      <c r="K105" s="30" t="s">
        <v>312</v>
      </c>
      <c r="O105" s="109"/>
      <c r="P105" s="109">
        <f t="shared" si="1"/>
        <v>0</v>
      </c>
    </row>
    <row r="106" spans="1:16" hidden="1" x14ac:dyDescent="0.2">
      <c r="A106" s="25">
        <v>102</v>
      </c>
      <c r="B106" s="46" t="s">
        <v>313</v>
      </c>
      <c r="C106" s="18">
        <v>0</v>
      </c>
      <c r="D106" s="42">
        <v>31</v>
      </c>
      <c r="E106" s="40">
        <v>11</v>
      </c>
      <c r="F106" s="20" t="s">
        <v>11</v>
      </c>
      <c r="G106" s="21">
        <v>33079</v>
      </c>
      <c r="H106" s="27">
        <v>303</v>
      </c>
      <c r="I106" s="27">
        <v>4623</v>
      </c>
      <c r="J106" s="41" t="s">
        <v>314</v>
      </c>
      <c r="K106" s="30" t="s">
        <v>315</v>
      </c>
      <c r="O106" s="109"/>
      <c r="P106" s="109">
        <f t="shared" si="1"/>
        <v>0</v>
      </c>
    </row>
    <row r="107" spans="1:16" hidden="1" x14ac:dyDescent="0.2">
      <c r="A107" s="25">
        <v>103</v>
      </c>
      <c r="B107" s="47" t="s">
        <v>316</v>
      </c>
      <c r="C107" s="18">
        <v>0</v>
      </c>
      <c r="D107" s="42">
        <v>31</v>
      </c>
      <c r="E107" s="40">
        <v>17</v>
      </c>
      <c r="F107" s="20" t="s">
        <v>11</v>
      </c>
      <c r="G107" s="21">
        <v>33079</v>
      </c>
      <c r="H107" s="27">
        <v>303</v>
      </c>
      <c r="I107" s="27">
        <v>4625</v>
      </c>
      <c r="J107" s="41" t="s">
        <v>317</v>
      </c>
      <c r="K107" s="30" t="s">
        <v>318</v>
      </c>
      <c r="O107" s="109"/>
      <c r="P107" s="109">
        <f t="shared" si="1"/>
        <v>0</v>
      </c>
    </row>
    <row r="108" spans="1:16" hidden="1" x14ac:dyDescent="0.2">
      <c r="A108" s="25">
        <v>104</v>
      </c>
      <c r="B108" s="46" t="s">
        <v>319</v>
      </c>
      <c r="C108" s="18">
        <v>0</v>
      </c>
      <c r="D108" s="42">
        <v>31</v>
      </c>
      <c r="E108" s="40">
        <v>11</v>
      </c>
      <c r="F108" s="20" t="s">
        <v>11</v>
      </c>
      <c r="G108" s="21">
        <v>33079</v>
      </c>
      <c r="H108" s="27">
        <v>303</v>
      </c>
      <c r="I108" s="27">
        <v>4626</v>
      </c>
      <c r="J108" s="41" t="s">
        <v>320</v>
      </c>
      <c r="K108" s="30" t="s">
        <v>321</v>
      </c>
      <c r="O108" s="109"/>
      <c r="P108" s="109">
        <f t="shared" si="1"/>
        <v>0</v>
      </c>
    </row>
    <row r="109" spans="1:16" hidden="1" x14ac:dyDescent="0.2">
      <c r="A109" s="25">
        <v>105</v>
      </c>
      <c r="B109" s="46" t="s">
        <v>322</v>
      </c>
      <c r="C109" s="18">
        <v>0</v>
      </c>
      <c r="D109" s="42">
        <v>31</v>
      </c>
      <c r="E109" s="40">
        <v>11</v>
      </c>
      <c r="F109" s="20" t="s">
        <v>11</v>
      </c>
      <c r="G109" s="21">
        <v>33079</v>
      </c>
      <c r="H109" s="27">
        <v>303</v>
      </c>
      <c r="I109" s="27">
        <v>4627</v>
      </c>
      <c r="J109" s="41" t="s">
        <v>323</v>
      </c>
      <c r="K109" s="30" t="s">
        <v>324</v>
      </c>
      <c r="O109" s="109"/>
      <c r="P109" s="109">
        <f t="shared" si="1"/>
        <v>0</v>
      </c>
    </row>
    <row r="110" spans="1:16" hidden="1" x14ac:dyDescent="0.2">
      <c r="A110" s="25">
        <v>106</v>
      </c>
      <c r="B110" s="46" t="s">
        <v>325</v>
      </c>
      <c r="C110" s="18">
        <v>0</v>
      </c>
      <c r="D110" s="42">
        <v>31</v>
      </c>
      <c r="E110" s="40">
        <v>17</v>
      </c>
      <c r="F110" s="20" t="s">
        <v>11</v>
      </c>
      <c r="G110" s="21">
        <v>33079</v>
      </c>
      <c r="H110" s="27">
        <v>303</v>
      </c>
      <c r="I110" s="27">
        <v>4628</v>
      </c>
      <c r="J110" s="41" t="s">
        <v>326</v>
      </c>
      <c r="K110" s="30" t="s">
        <v>327</v>
      </c>
      <c r="O110" s="109"/>
      <c r="P110" s="109">
        <f t="shared" si="1"/>
        <v>0</v>
      </c>
    </row>
    <row r="111" spans="1:16" hidden="1" x14ac:dyDescent="0.2">
      <c r="A111" s="48">
        <v>107</v>
      </c>
      <c r="B111" s="49" t="s">
        <v>328</v>
      </c>
      <c r="C111" s="18">
        <v>0</v>
      </c>
      <c r="D111" s="50">
        <v>31</v>
      </c>
      <c r="E111" s="50">
        <v>11</v>
      </c>
      <c r="F111" s="51" t="s">
        <v>11</v>
      </c>
      <c r="G111" s="21">
        <v>33079</v>
      </c>
      <c r="H111" s="51">
        <v>303</v>
      </c>
      <c r="I111" s="51">
        <v>4729</v>
      </c>
      <c r="J111" s="52" t="s">
        <v>329</v>
      </c>
      <c r="K111" s="31" t="s">
        <v>330</v>
      </c>
      <c r="O111" s="109"/>
      <c r="P111" s="109">
        <f t="shared" si="1"/>
        <v>0</v>
      </c>
    </row>
    <row r="112" spans="1:16" hidden="1" x14ac:dyDescent="0.2">
      <c r="A112" s="48">
        <v>108</v>
      </c>
      <c r="B112" s="49" t="s">
        <v>331</v>
      </c>
      <c r="C112" s="18">
        <v>0</v>
      </c>
      <c r="D112" s="50">
        <v>31</v>
      </c>
      <c r="E112" s="50">
        <v>13</v>
      </c>
      <c r="F112" s="51" t="s">
        <v>11</v>
      </c>
      <c r="G112" s="21">
        <v>33079</v>
      </c>
      <c r="H112" s="51">
        <v>303</v>
      </c>
      <c r="I112" s="51">
        <v>4730</v>
      </c>
      <c r="J112" s="52" t="s">
        <v>332</v>
      </c>
      <c r="K112" s="31" t="s">
        <v>333</v>
      </c>
      <c r="O112" s="109"/>
      <c r="P112" s="109">
        <f t="shared" si="1"/>
        <v>0</v>
      </c>
    </row>
    <row r="113" spans="1:16" hidden="1" x14ac:dyDescent="0.2">
      <c r="A113" s="25">
        <v>109</v>
      </c>
      <c r="B113" s="53" t="s">
        <v>334</v>
      </c>
      <c r="C113" s="18">
        <v>0</v>
      </c>
      <c r="D113" s="42">
        <v>31</v>
      </c>
      <c r="E113" s="42">
        <v>13</v>
      </c>
      <c r="F113" s="20" t="s">
        <v>11</v>
      </c>
      <c r="G113" s="21">
        <v>33079</v>
      </c>
      <c r="H113" s="27">
        <v>303</v>
      </c>
      <c r="I113" s="27">
        <v>4629</v>
      </c>
      <c r="J113" s="41" t="s">
        <v>335</v>
      </c>
      <c r="K113" s="30" t="s">
        <v>336</v>
      </c>
      <c r="O113" s="109"/>
      <c r="P113" s="109">
        <f t="shared" si="1"/>
        <v>0</v>
      </c>
    </row>
    <row r="114" spans="1:16" hidden="1" x14ac:dyDescent="0.2">
      <c r="A114" s="25">
        <v>110</v>
      </c>
      <c r="B114" s="54" t="s">
        <v>337</v>
      </c>
      <c r="C114" s="18">
        <v>0</v>
      </c>
      <c r="D114" s="42">
        <v>31</v>
      </c>
      <c r="E114" s="42">
        <v>17</v>
      </c>
      <c r="F114" s="20" t="s">
        <v>11</v>
      </c>
      <c r="G114" s="21">
        <v>33079</v>
      </c>
      <c r="H114" s="27">
        <v>303</v>
      </c>
      <c r="I114" s="27">
        <v>4630</v>
      </c>
      <c r="J114" s="41" t="s">
        <v>338</v>
      </c>
      <c r="K114" s="30" t="s">
        <v>339</v>
      </c>
      <c r="O114" s="109"/>
      <c r="P114" s="109">
        <f t="shared" ref="P114:P176" si="2">O114*$P$4</f>
        <v>0</v>
      </c>
    </row>
    <row r="115" spans="1:16" hidden="1" x14ac:dyDescent="0.2">
      <c r="A115" s="25">
        <v>111</v>
      </c>
      <c r="B115" s="26" t="s">
        <v>340</v>
      </c>
      <c r="C115" s="18">
        <v>0</v>
      </c>
      <c r="D115" s="42">
        <v>31</v>
      </c>
      <c r="E115" s="42">
        <v>11</v>
      </c>
      <c r="F115" s="20" t="s">
        <v>11</v>
      </c>
      <c r="G115" s="21">
        <v>33079</v>
      </c>
      <c r="H115" s="27">
        <v>303</v>
      </c>
      <c r="I115" s="27">
        <v>4631</v>
      </c>
      <c r="J115" s="41" t="s">
        <v>341</v>
      </c>
      <c r="K115" s="30" t="s">
        <v>342</v>
      </c>
      <c r="O115" s="109"/>
      <c r="P115" s="109">
        <f t="shared" si="2"/>
        <v>0</v>
      </c>
    </row>
    <row r="116" spans="1:16" hidden="1" x14ac:dyDescent="0.2">
      <c r="A116" s="25">
        <v>112</v>
      </c>
      <c r="B116" s="26" t="s">
        <v>343</v>
      </c>
      <c r="C116" s="18">
        <v>0</v>
      </c>
      <c r="D116" s="42">
        <v>31</v>
      </c>
      <c r="E116" s="42">
        <v>13</v>
      </c>
      <c r="F116" s="20" t="s">
        <v>11</v>
      </c>
      <c r="G116" s="21">
        <v>33079</v>
      </c>
      <c r="H116" s="27">
        <v>303</v>
      </c>
      <c r="I116" s="27">
        <v>4632</v>
      </c>
      <c r="J116" s="41" t="s">
        <v>344</v>
      </c>
      <c r="K116" s="30" t="s">
        <v>345</v>
      </c>
      <c r="O116" s="109"/>
      <c r="P116" s="109">
        <f t="shared" si="2"/>
        <v>0</v>
      </c>
    </row>
    <row r="117" spans="1:16" hidden="1" x14ac:dyDescent="0.2">
      <c r="A117" s="25">
        <v>113</v>
      </c>
      <c r="B117" s="55" t="s">
        <v>346</v>
      </c>
      <c r="C117" s="18">
        <v>0</v>
      </c>
      <c r="D117" s="42">
        <v>31</v>
      </c>
      <c r="E117" s="42">
        <v>17</v>
      </c>
      <c r="F117" s="20" t="s">
        <v>11</v>
      </c>
      <c r="G117" s="21">
        <v>33079</v>
      </c>
      <c r="H117" s="27">
        <v>303</v>
      </c>
      <c r="I117" s="27">
        <v>4634</v>
      </c>
      <c r="J117" s="41" t="s">
        <v>347</v>
      </c>
      <c r="K117" s="30" t="s">
        <v>348</v>
      </c>
      <c r="O117" s="109"/>
      <c r="P117" s="109">
        <f t="shared" si="2"/>
        <v>0</v>
      </c>
    </row>
    <row r="118" spans="1:16" hidden="1" x14ac:dyDescent="0.2">
      <c r="A118" s="25">
        <v>114</v>
      </c>
      <c r="B118" s="55" t="s">
        <v>349</v>
      </c>
      <c r="C118" s="18">
        <v>0</v>
      </c>
      <c r="D118" s="56">
        <v>31</v>
      </c>
      <c r="E118" s="56">
        <v>13</v>
      </c>
      <c r="F118" s="20" t="s">
        <v>11</v>
      </c>
      <c r="G118" s="21">
        <v>33079</v>
      </c>
      <c r="H118" s="27">
        <v>303</v>
      </c>
      <c r="I118" s="27">
        <v>4636</v>
      </c>
      <c r="J118" s="41" t="s">
        <v>350</v>
      </c>
      <c r="K118" s="30" t="s">
        <v>351</v>
      </c>
      <c r="O118" s="109"/>
      <c r="P118" s="109">
        <f t="shared" si="2"/>
        <v>0</v>
      </c>
    </row>
    <row r="119" spans="1:16" hidden="1" x14ac:dyDescent="0.2">
      <c r="A119" s="25">
        <v>115</v>
      </c>
      <c r="B119" s="55" t="s">
        <v>352</v>
      </c>
      <c r="C119" s="18">
        <v>0</v>
      </c>
      <c r="D119" s="42">
        <v>31</v>
      </c>
      <c r="E119" s="42">
        <v>13</v>
      </c>
      <c r="F119" s="20" t="s">
        <v>11</v>
      </c>
      <c r="G119" s="21">
        <v>33079</v>
      </c>
      <c r="H119" s="27">
        <v>303</v>
      </c>
      <c r="I119" s="27">
        <v>4637</v>
      </c>
      <c r="J119" s="41" t="s">
        <v>353</v>
      </c>
      <c r="K119" s="30" t="s">
        <v>354</v>
      </c>
      <c r="O119" s="109"/>
      <c r="P119" s="109">
        <f t="shared" si="2"/>
        <v>0</v>
      </c>
    </row>
    <row r="120" spans="1:16" hidden="1" x14ac:dyDescent="0.2">
      <c r="A120" s="25">
        <v>116</v>
      </c>
      <c r="B120" s="26" t="s">
        <v>355</v>
      </c>
      <c r="C120" s="18">
        <v>0</v>
      </c>
      <c r="D120" s="42">
        <v>31</v>
      </c>
      <c r="E120" s="42">
        <v>13</v>
      </c>
      <c r="F120" s="20" t="s">
        <v>11</v>
      </c>
      <c r="G120" s="21">
        <v>33079</v>
      </c>
      <c r="H120" s="27">
        <v>303</v>
      </c>
      <c r="I120" s="27">
        <v>4638</v>
      </c>
      <c r="J120" s="41" t="s">
        <v>356</v>
      </c>
      <c r="K120" s="30" t="s">
        <v>357</v>
      </c>
      <c r="L120" s="57"/>
      <c r="O120" s="109"/>
      <c r="P120" s="109">
        <f t="shared" si="2"/>
        <v>0</v>
      </c>
    </row>
    <row r="121" spans="1:16" hidden="1" x14ac:dyDescent="0.2">
      <c r="A121" s="25">
        <v>117</v>
      </c>
      <c r="B121" s="26" t="s">
        <v>358</v>
      </c>
      <c r="C121" s="18">
        <v>0</v>
      </c>
      <c r="D121" s="42">
        <v>31</v>
      </c>
      <c r="E121" s="42">
        <v>13</v>
      </c>
      <c r="F121" s="20" t="s">
        <v>11</v>
      </c>
      <c r="G121" s="21">
        <v>33079</v>
      </c>
      <c r="H121" s="27">
        <v>303</v>
      </c>
      <c r="I121" s="27">
        <v>4639</v>
      </c>
      <c r="J121" s="41" t="s">
        <v>359</v>
      </c>
      <c r="K121" s="30" t="s">
        <v>360</v>
      </c>
      <c r="L121" s="44"/>
      <c r="O121" s="109"/>
      <c r="P121" s="109">
        <f t="shared" si="2"/>
        <v>0</v>
      </c>
    </row>
    <row r="122" spans="1:16" hidden="1" x14ac:dyDescent="0.2">
      <c r="A122" s="25">
        <v>118</v>
      </c>
      <c r="B122" s="55" t="s">
        <v>361</v>
      </c>
      <c r="C122" s="18">
        <v>0</v>
      </c>
      <c r="D122" s="42">
        <v>31</v>
      </c>
      <c r="E122" s="42">
        <v>13</v>
      </c>
      <c r="F122" s="20" t="s">
        <v>11</v>
      </c>
      <c r="G122" s="21">
        <v>33079</v>
      </c>
      <c r="H122" s="27">
        <v>303</v>
      </c>
      <c r="I122" s="27">
        <v>4640</v>
      </c>
      <c r="J122" s="41" t="s">
        <v>362</v>
      </c>
      <c r="K122" s="30" t="s">
        <v>363</v>
      </c>
      <c r="O122" s="95"/>
      <c r="P122" s="109">
        <f t="shared" si="2"/>
        <v>0</v>
      </c>
    </row>
    <row r="123" spans="1:16" hidden="1" x14ac:dyDescent="0.2">
      <c r="A123" s="25">
        <v>119</v>
      </c>
      <c r="B123" s="26" t="s">
        <v>364</v>
      </c>
      <c r="C123" s="18">
        <v>0</v>
      </c>
      <c r="D123" s="42">
        <v>31</v>
      </c>
      <c r="E123" s="42">
        <v>13</v>
      </c>
      <c r="F123" s="20" t="s">
        <v>11</v>
      </c>
      <c r="G123" s="21">
        <v>33079</v>
      </c>
      <c r="H123" s="27">
        <v>303</v>
      </c>
      <c r="I123" s="27">
        <v>4641</v>
      </c>
      <c r="J123" s="41" t="s">
        <v>365</v>
      </c>
      <c r="K123" s="30" t="s">
        <v>366</v>
      </c>
      <c r="O123" s="95"/>
      <c r="P123" s="109">
        <f t="shared" si="2"/>
        <v>0</v>
      </c>
    </row>
    <row r="124" spans="1:16" hidden="1" x14ac:dyDescent="0.2">
      <c r="A124" s="25">
        <v>120</v>
      </c>
      <c r="B124" s="26" t="s">
        <v>367</v>
      </c>
      <c r="C124" s="18">
        <v>0</v>
      </c>
      <c r="D124" s="42">
        <v>31</v>
      </c>
      <c r="E124" s="42">
        <v>13</v>
      </c>
      <c r="F124" s="20" t="s">
        <v>11</v>
      </c>
      <c r="G124" s="21">
        <v>33079</v>
      </c>
      <c r="H124" s="27">
        <v>303</v>
      </c>
      <c r="I124" s="27">
        <v>4642</v>
      </c>
      <c r="J124" s="41" t="s">
        <v>368</v>
      </c>
      <c r="K124" s="30" t="s">
        <v>369</v>
      </c>
      <c r="O124" s="95"/>
      <c r="P124" s="109">
        <f t="shared" si="2"/>
        <v>0</v>
      </c>
    </row>
    <row r="125" spans="1:16" hidden="1" x14ac:dyDescent="0.2">
      <c r="A125" s="25">
        <v>121</v>
      </c>
      <c r="B125" s="26" t="s">
        <v>370</v>
      </c>
      <c r="C125" s="18">
        <v>0</v>
      </c>
      <c r="D125" s="42">
        <v>31</v>
      </c>
      <c r="E125" s="42">
        <v>13</v>
      </c>
      <c r="F125" s="20" t="s">
        <v>11</v>
      </c>
      <c r="G125" s="21">
        <v>33079</v>
      </c>
      <c r="H125" s="27">
        <v>303</v>
      </c>
      <c r="I125" s="27">
        <v>4643</v>
      </c>
      <c r="J125" s="41" t="s">
        <v>371</v>
      </c>
      <c r="K125" s="30" t="s">
        <v>372</v>
      </c>
      <c r="O125" s="95"/>
      <c r="P125" s="109">
        <f t="shared" si="2"/>
        <v>0</v>
      </c>
    </row>
    <row r="126" spans="1:16" x14ac:dyDescent="0.2">
      <c r="A126" s="25">
        <v>122</v>
      </c>
      <c r="B126" s="26" t="s">
        <v>373</v>
      </c>
      <c r="C126" s="18">
        <v>-98699</v>
      </c>
      <c r="D126" s="42">
        <v>31</v>
      </c>
      <c r="E126" s="42">
        <v>13</v>
      </c>
      <c r="F126" s="20" t="s">
        <v>11</v>
      </c>
      <c r="G126" s="21">
        <v>33079</v>
      </c>
      <c r="H126" s="27">
        <v>303</v>
      </c>
      <c r="I126" s="120" t="s">
        <v>655</v>
      </c>
      <c r="J126" s="41" t="s">
        <v>374</v>
      </c>
      <c r="K126" s="115" t="s">
        <v>375</v>
      </c>
      <c r="O126" s="95"/>
    </row>
    <row r="127" spans="1:16" hidden="1" x14ac:dyDescent="0.2">
      <c r="A127" s="25">
        <v>123</v>
      </c>
      <c r="B127" s="55" t="s">
        <v>376</v>
      </c>
      <c r="C127" s="18">
        <v>0</v>
      </c>
      <c r="D127" s="42">
        <v>31</v>
      </c>
      <c r="E127" s="42">
        <v>11</v>
      </c>
      <c r="F127" s="20" t="s">
        <v>11</v>
      </c>
      <c r="G127" s="21">
        <v>33079</v>
      </c>
      <c r="H127" s="27">
        <v>303</v>
      </c>
      <c r="I127" s="27">
        <v>4645</v>
      </c>
      <c r="J127" s="41" t="s">
        <v>377</v>
      </c>
      <c r="K127" s="115" t="s">
        <v>378</v>
      </c>
      <c r="O127" s="109"/>
      <c r="P127" s="109">
        <f t="shared" si="2"/>
        <v>0</v>
      </c>
    </row>
    <row r="128" spans="1:16" hidden="1" x14ac:dyDescent="0.2">
      <c r="A128" s="25">
        <v>124</v>
      </c>
      <c r="B128" s="55" t="s">
        <v>379</v>
      </c>
      <c r="C128" s="18">
        <v>0</v>
      </c>
      <c r="D128" s="42">
        <v>31</v>
      </c>
      <c r="E128" s="42">
        <v>11</v>
      </c>
      <c r="F128" s="20" t="s">
        <v>11</v>
      </c>
      <c r="G128" s="21">
        <v>33079</v>
      </c>
      <c r="H128" s="27">
        <v>303</v>
      </c>
      <c r="I128" s="27">
        <v>4646</v>
      </c>
      <c r="J128" s="41" t="s">
        <v>380</v>
      </c>
      <c r="K128" s="115" t="s">
        <v>381</v>
      </c>
      <c r="O128" s="95"/>
      <c r="P128" s="109">
        <f t="shared" si="2"/>
        <v>0</v>
      </c>
    </row>
    <row r="129" spans="1:16" hidden="1" x14ac:dyDescent="0.2">
      <c r="A129" s="25">
        <v>125</v>
      </c>
      <c r="B129" s="55" t="s">
        <v>382</v>
      </c>
      <c r="C129" s="18">
        <v>0</v>
      </c>
      <c r="D129" s="42">
        <v>31</v>
      </c>
      <c r="E129" s="42">
        <v>14</v>
      </c>
      <c r="F129" s="20" t="s">
        <v>11</v>
      </c>
      <c r="G129" s="21">
        <v>33079</v>
      </c>
      <c r="H129" s="27">
        <v>303</v>
      </c>
      <c r="I129" s="27">
        <v>4647</v>
      </c>
      <c r="J129" s="41" t="s">
        <v>383</v>
      </c>
      <c r="K129" s="115" t="s">
        <v>384</v>
      </c>
      <c r="O129" s="95"/>
      <c r="P129" s="109">
        <f t="shared" si="2"/>
        <v>0</v>
      </c>
    </row>
    <row r="130" spans="1:16" hidden="1" x14ac:dyDescent="0.2">
      <c r="A130" s="25">
        <v>126</v>
      </c>
      <c r="B130" s="55" t="s">
        <v>385</v>
      </c>
      <c r="C130" s="18">
        <v>0</v>
      </c>
      <c r="D130" s="42">
        <v>32</v>
      </c>
      <c r="E130" s="42">
        <v>31</v>
      </c>
      <c r="F130" s="20">
        <v>5339</v>
      </c>
      <c r="G130" s="21">
        <v>33079</v>
      </c>
      <c r="H130" s="27">
        <v>303</v>
      </c>
      <c r="I130" s="27">
        <v>4740</v>
      </c>
      <c r="J130" s="59" t="s">
        <v>386</v>
      </c>
      <c r="K130" s="115" t="s">
        <v>387</v>
      </c>
      <c r="O130" s="109"/>
      <c r="P130" s="109">
        <f t="shared" si="2"/>
        <v>0</v>
      </c>
    </row>
    <row r="131" spans="1:16" ht="15" hidden="1" x14ac:dyDescent="0.25">
      <c r="A131" s="25">
        <v>127</v>
      </c>
      <c r="B131" s="26" t="s">
        <v>388</v>
      </c>
      <c r="C131" s="18">
        <v>0</v>
      </c>
      <c r="D131" s="42">
        <v>31</v>
      </c>
      <c r="E131" s="42">
        <v>17</v>
      </c>
      <c r="F131" s="20" t="s">
        <v>11</v>
      </c>
      <c r="G131" s="21">
        <v>33079</v>
      </c>
      <c r="H131" s="27">
        <v>303</v>
      </c>
      <c r="I131" s="27">
        <v>4648</v>
      </c>
      <c r="J131" s="41" t="s">
        <v>389</v>
      </c>
      <c r="K131" s="115" t="s">
        <v>390</v>
      </c>
      <c r="L131" s="58" t="s">
        <v>391</v>
      </c>
      <c r="O131" s="95"/>
      <c r="P131" s="109">
        <f t="shared" si="2"/>
        <v>0</v>
      </c>
    </row>
    <row r="132" spans="1:16" hidden="1" x14ac:dyDescent="0.2">
      <c r="A132" s="25">
        <v>128</v>
      </c>
      <c r="B132" s="55" t="s">
        <v>392</v>
      </c>
      <c r="C132" s="18">
        <v>0</v>
      </c>
      <c r="D132" s="42">
        <v>31</v>
      </c>
      <c r="E132" s="42">
        <v>11</v>
      </c>
      <c r="F132" s="20" t="s">
        <v>11</v>
      </c>
      <c r="G132" s="21">
        <v>33079</v>
      </c>
      <c r="H132" s="27">
        <v>303</v>
      </c>
      <c r="I132" s="27">
        <v>4649</v>
      </c>
      <c r="J132" s="41" t="s">
        <v>393</v>
      </c>
      <c r="K132" s="115" t="s">
        <v>394</v>
      </c>
      <c r="O132" s="109"/>
      <c r="P132" s="109">
        <f t="shared" si="2"/>
        <v>0</v>
      </c>
    </row>
    <row r="133" spans="1:16" hidden="1" x14ac:dyDescent="0.2">
      <c r="A133" s="25">
        <v>129</v>
      </c>
      <c r="B133" s="55" t="s">
        <v>395</v>
      </c>
      <c r="C133" s="18">
        <v>0</v>
      </c>
      <c r="D133" s="42">
        <v>31</v>
      </c>
      <c r="E133" s="42">
        <v>13</v>
      </c>
      <c r="F133" s="20" t="s">
        <v>11</v>
      </c>
      <c r="G133" s="21">
        <v>33079</v>
      </c>
      <c r="H133" s="27">
        <v>303</v>
      </c>
      <c r="I133" s="27">
        <v>4650</v>
      </c>
      <c r="J133" s="41" t="s">
        <v>396</v>
      </c>
      <c r="K133" s="115" t="s">
        <v>397</v>
      </c>
      <c r="O133" s="109"/>
      <c r="P133" s="109">
        <f t="shared" si="2"/>
        <v>0</v>
      </c>
    </row>
    <row r="134" spans="1:16" hidden="1" x14ac:dyDescent="0.2">
      <c r="A134" s="25">
        <v>130</v>
      </c>
      <c r="B134" s="26" t="s">
        <v>398</v>
      </c>
      <c r="C134" s="18">
        <v>0</v>
      </c>
      <c r="D134" s="42">
        <v>31</v>
      </c>
      <c r="E134" s="42">
        <v>13</v>
      </c>
      <c r="F134" s="20" t="s">
        <v>11</v>
      </c>
      <c r="G134" s="21">
        <v>33079</v>
      </c>
      <c r="H134" s="27">
        <v>303</v>
      </c>
      <c r="I134" s="27">
        <v>4651</v>
      </c>
      <c r="J134" s="41" t="s">
        <v>399</v>
      </c>
      <c r="K134" s="115" t="s">
        <v>400</v>
      </c>
      <c r="O134" s="109"/>
      <c r="P134" s="109">
        <f t="shared" si="2"/>
        <v>0</v>
      </c>
    </row>
    <row r="135" spans="1:16" hidden="1" x14ac:dyDescent="0.2">
      <c r="A135" s="25">
        <v>131</v>
      </c>
      <c r="B135" s="35" t="s">
        <v>401</v>
      </c>
      <c r="C135" s="18">
        <v>0</v>
      </c>
      <c r="D135" s="42">
        <v>31</v>
      </c>
      <c r="E135" s="42">
        <v>11</v>
      </c>
      <c r="F135" s="20" t="s">
        <v>11</v>
      </c>
      <c r="G135" s="21">
        <v>33079</v>
      </c>
      <c r="H135" s="27">
        <v>303</v>
      </c>
      <c r="I135" s="27">
        <v>4652</v>
      </c>
      <c r="J135" s="41" t="s">
        <v>402</v>
      </c>
      <c r="K135" s="115" t="s">
        <v>403</v>
      </c>
      <c r="O135" s="109"/>
      <c r="P135" s="109">
        <f t="shared" si="2"/>
        <v>0</v>
      </c>
    </row>
    <row r="136" spans="1:16" s="61" customFormat="1" hidden="1" x14ac:dyDescent="0.2">
      <c r="A136" s="25">
        <v>132</v>
      </c>
      <c r="B136" s="35" t="s">
        <v>404</v>
      </c>
      <c r="C136" s="18">
        <v>0</v>
      </c>
      <c r="D136" s="42">
        <v>31</v>
      </c>
      <c r="E136" s="42">
        <v>11</v>
      </c>
      <c r="F136" s="20" t="s">
        <v>11</v>
      </c>
      <c r="G136" s="21">
        <v>33079</v>
      </c>
      <c r="H136" s="27">
        <v>303</v>
      </c>
      <c r="I136" s="27">
        <v>4653</v>
      </c>
      <c r="J136" s="41" t="s">
        <v>405</v>
      </c>
      <c r="K136" s="115" t="s">
        <v>406</v>
      </c>
      <c r="L136" s="60"/>
      <c r="O136" s="111"/>
      <c r="P136" s="109">
        <f t="shared" si="2"/>
        <v>0</v>
      </c>
    </row>
    <row r="137" spans="1:16" s="61" customFormat="1" ht="15.75" hidden="1" customHeight="1" x14ac:dyDescent="0.2">
      <c r="A137" s="25">
        <v>133</v>
      </c>
      <c r="B137" s="55" t="s">
        <v>407</v>
      </c>
      <c r="C137" s="18">
        <v>0</v>
      </c>
      <c r="D137" s="42">
        <v>32</v>
      </c>
      <c r="E137" s="42">
        <v>31</v>
      </c>
      <c r="F137" s="20" t="s">
        <v>11</v>
      </c>
      <c r="G137" s="21">
        <v>33079</v>
      </c>
      <c r="H137" s="27">
        <v>303</v>
      </c>
      <c r="I137" s="27">
        <v>4739</v>
      </c>
      <c r="J137" s="59" t="s">
        <v>408</v>
      </c>
      <c r="K137" s="115" t="s">
        <v>409</v>
      </c>
      <c r="O137" s="111"/>
      <c r="P137" s="109">
        <f t="shared" si="2"/>
        <v>0</v>
      </c>
    </row>
    <row r="138" spans="1:16" hidden="1" x14ac:dyDescent="0.2">
      <c r="A138" s="25">
        <v>134</v>
      </c>
      <c r="B138" s="62" t="s">
        <v>410</v>
      </c>
      <c r="C138" s="18">
        <v>0</v>
      </c>
      <c r="D138" s="63">
        <v>31</v>
      </c>
      <c r="E138" s="63">
        <v>13</v>
      </c>
      <c r="F138" s="64" t="s">
        <v>411</v>
      </c>
      <c r="G138" s="21">
        <v>33079</v>
      </c>
      <c r="H138" s="64">
        <v>303</v>
      </c>
      <c r="I138" s="27">
        <v>4655</v>
      </c>
      <c r="J138" s="65" t="s">
        <v>412</v>
      </c>
      <c r="K138" s="115" t="s">
        <v>413</v>
      </c>
      <c r="O138" s="109"/>
      <c r="P138" s="109">
        <f t="shared" si="2"/>
        <v>0</v>
      </c>
    </row>
    <row r="139" spans="1:16" s="57" customFormat="1" hidden="1" x14ac:dyDescent="0.2">
      <c r="A139" s="25">
        <v>135</v>
      </c>
      <c r="B139" s="26" t="s">
        <v>414</v>
      </c>
      <c r="C139" s="18">
        <v>0</v>
      </c>
      <c r="D139" s="42">
        <v>31</v>
      </c>
      <c r="E139" s="42">
        <v>11</v>
      </c>
      <c r="F139" s="20" t="s">
        <v>11</v>
      </c>
      <c r="G139" s="21">
        <v>33079</v>
      </c>
      <c r="H139" s="27">
        <v>303</v>
      </c>
      <c r="I139" s="27">
        <v>4656</v>
      </c>
      <c r="J139" s="41" t="s">
        <v>415</v>
      </c>
      <c r="K139" s="115" t="s">
        <v>416</v>
      </c>
      <c r="L139"/>
      <c r="O139" s="112"/>
      <c r="P139" s="109">
        <f t="shared" si="2"/>
        <v>0</v>
      </c>
    </row>
    <row r="140" spans="1:16" hidden="1" x14ac:dyDescent="0.2">
      <c r="A140" s="25">
        <v>136</v>
      </c>
      <c r="B140" s="26" t="s">
        <v>417</v>
      </c>
      <c r="C140" s="18">
        <v>0</v>
      </c>
      <c r="D140" s="42">
        <v>31</v>
      </c>
      <c r="E140" s="42">
        <v>11</v>
      </c>
      <c r="F140" s="20" t="s">
        <v>11</v>
      </c>
      <c r="G140" s="21">
        <v>33079</v>
      </c>
      <c r="H140" s="27">
        <v>303</v>
      </c>
      <c r="I140" s="27">
        <v>4657</v>
      </c>
      <c r="J140" s="41" t="s">
        <v>418</v>
      </c>
      <c r="K140" s="115" t="s">
        <v>419</v>
      </c>
      <c r="O140" s="109"/>
      <c r="P140" s="109">
        <f t="shared" si="2"/>
        <v>0</v>
      </c>
    </row>
    <row r="141" spans="1:16" hidden="1" x14ac:dyDescent="0.2">
      <c r="A141" s="25">
        <v>137</v>
      </c>
      <c r="B141" s="55" t="s">
        <v>420</v>
      </c>
      <c r="C141" s="18">
        <v>0</v>
      </c>
      <c r="D141" s="42">
        <v>31</v>
      </c>
      <c r="E141" s="42">
        <v>17</v>
      </c>
      <c r="F141" s="20" t="s">
        <v>11</v>
      </c>
      <c r="G141" s="21">
        <v>33079</v>
      </c>
      <c r="H141" s="27">
        <v>303</v>
      </c>
      <c r="I141" s="27">
        <v>4658</v>
      </c>
      <c r="J141" s="41" t="s">
        <v>421</v>
      </c>
      <c r="K141" s="115" t="s">
        <v>422</v>
      </c>
      <c r="L141" s="57"/>
      <c r="O141" s="109"/>
      <c r="P141" s="109">
        <f t="shared" si="2"/>
        <v>0</v>
      </c>
    </row>
    <row r="142" spans="1:16" hidden="1" x14ac:dyDescent="0.2">
      <c r="A142" s="25">
        <v>138</v>
      </c>
      <c r="B142" s="55" t="s">
        <v>423</v>
      </c>
      <c r="C142" s="18">
        <v>0</v>
      </c>
      <c r="D142" s="42">
        <v>31</v>
      </c>
      <c r="E142" s="42">
        <v>13</v>
      </c>
      <c r="F142" s="20" t="s">
        <v>11</v>
      </c>
      <c r="G142" s="21">
        <v>33079</v>
      </c>
      <c r="H142" s="27">
        <v>303</v>
      </c>
      <c r="I142" s="27">
        <v>4659</v>
      </c>
      <c r="J142" s="41" t="s">
        <v>424</v>
      </c>
      <c r="K142" s="115" t="s">
        <v>425</v>
      </c>
      <c r="O142" s="109"/>
      <c r="P142" s="109">
        <f t="shared" si="2"/>
        <v>0</v>
      </c>
    </row>
    <row r="143" spans="1:16" hidden="1" x14ac:dyDescent="0.2">
      <c r="A143" s="25">
        <v>139</v>
      </c>
      <c r="B143" s="26" t="s">
        <v>426</v>
      </c>
      <c r="C143" s="18">
        <v>0</v>
      </c>
      <c r="D143" s="42">
        <v>31</v>
      </c>
      <c r="E143" s="42">
        <v>11</v>
      </c>
      <c r="F143" s="20" t="s">
        <v>11</v>
      </c>
      <c r="G143" s="21">
        <v>33079</v>
      </c>
      <c r="H143" s="27">
        <v>303</v>
      </c>
      <c r="I143" s="27">
        <v>4660</v>
      </c>
      <c r="J143" s="41" t="s">
        <v>427</v>
      </c>
      <c r="K143" s="115" t="s">
        <v>428</v>
      </c>
      <c r="O143" s="109"/>
      <c r="P143" s="109">
        <f t="shared" si="2"/>
        <v>0</v>
      </c>
    </row>
    <row r="144" spans="1:16" hidden="1" x14ac:dyDescent="0.2">
      <c r="A144" s="25">
        <v>140</v>
      </c>
      <c r="B144" s="55" t="s">
        <v>429</v>
      </c>
      <c r="C144" s="18">
        <v>0</v>
      </c>
      <c r="D144" s="42">
        <v>31</v>
      </c>
      <c r="E144" s="42">
        <v>14</v>
      </c>
      <c r="F144" s="20" t="s">
        <v>11</v>
      </c>
      <c r="G144" s="21">
        <v>33079</v>
      </c>
      <c r="H144" s="27">
        <v>303</v>
      </c>
      <c r="I144" s="27">
        <v>4661</v>
      </c>
      <c r="J144" s="41" t="s">
        <v>430</v>
      </c>
      <c r="K144" s="115" t="s">
        <v>431</v>
      </c>
      <c r="O144" s="109"/>
      <c r="P144" s="109">
        <f t="shared" si="2"/>
        <v>0</v>
      </c>
    </row>
    <row r="145" spans="1:16" hidden="1" x14ac:dyDescent="0.2">
      <c r="A145" s="25">
        <v>141</v>
      </c>
      <c r="B145" s="55" t="s">
        <v>432</v>
      </c>
      <c r="C145" s="18">
        <v>0</v>
      </c>
      <c r="D145" s="42">
        <v>32</v>
      </c>
      <c r="E145" s="42">
        <v>31</v>
      </c>
      <c r="F145" s="20" t="s">
        <v>11</v>
      </c>
      <c r="G145" s="21">
        <v>33079</v>
      </c>
      <c r="H145" s="27">
        <v>303</v>
      </c>
      <c r="I145" s="27">
        <v>4662</v>
      </c>
      <c r="J145" s="41" t="s">
        <v>433</v>
      </c>
      <c r="K145" s="115" t="s">
        <v>434</v>
      </c>
      <c r="O145" s="109"/>
      <c r="P145" s="109">
        <f t="shared" si="2"/>
        <v>0</v>
      </c>
    </row>
    <row r="146" spans="1:16" hidden="1" x14ac:dyDescent="0.2">
      <c r="A146" s="25">
        <v>142</v>
      </c>
      <c r="B146" s="55" t="s">
        <v>435</v>
      </c>
      <c r="C146" s="18">
        <v>0</v>
      </c>
      <c r="D146" s="42">
        <v>31</v>
      </c>
      <c r="E146" s="42">
        <v>17</v>
      </c>
      <c r="F146" s="20" t="s">
        <v>11</v>
      </c>
      <c r="G146" s="21">
        <v>33079</v>
      </c>
      <c r="H146" s="27">
        <v>303</v>
      </c>
      <c r="I146" s="27">
        <v>4663</v>
      </c>
      <c r="J146" s="41" t="s">
        <v>436</v>
      </c>
      <c r="K146" s="115" t="s">
        <v>437</v>
      </c>
      <c r="O146" s="109"/>
      <c r="P146" s="109">
        <f t="shared" si="2"/>
        <v>0</v>
      </c>
    </row>
    <row r="147" spans="1:16" hidden="1" x14ac:dyDescent="0.2">
      <c r="A147" s="25">
        <v>143</v>
      </c>
      <c r="B147" s="55" t="s">
        <v>438</v>
      </c>
      <c r="C147" s="18">
        <v>0</v>
      </c>
      <c r="D147" s="42">
        <v>31</v>
      </c>
      <c r="E147" s="42">
        <v>17</v>
      </c>
      <c r="F147" s="20" t="s">
        <v>11</v>
      </c>
      <c r="G147" s="21">
        <v>33079</v>
      </c>
      <c r="H147" s="27">
        <v>303</v>
      </c>
      <c r="I147" s="27">
        <v>4664</v>
      </c>
      <c r="J147" s="41" t="s">
        <v>439</v>
      </c>
      <c r="K147" s="115" t="s">
        <v>440</v>
      </c>
      <c r="O147" s="109"/>
      <c r="P147" s="109">
        <f t="shared" si="2"/>
        <v>0</v>
      </c>
    </row>
    <row r="148" spans="1:16" hidden="1" x14ac:dyDescent="0.2">
      <c r="A148" s="25">
        <v>144</v>
      </c>
      <c r="B148" s="55" t="s">
        <v>441</v>
      </c>
      <c r="C148" s="18">
        <v>0</v>
      </c>
      <c r="D148" s="42">
        <v>31</v>
      </c>
      <c r="E148" s="42">
        <v>13</v>
      </c>
      <c r="F148" s="20" t="s">
        <v>11</v>
      </c>
      <c r="G148" s="21">
        <v>33079</v>
      </c>
      <c r="H148" s="27">
        <v>303</v>
      </c>
      <c r="I148" s="27">
        <v>4665</v>
      </c>
      <c r="J148" s="41" t="s">
        <v>442</v>
      </c>
      <c r="K148" s="115" t="s">
        <v>443</v>
      </c>
      <c r="O148" s="109"/>
      <c r="P148" s="109">
        <f t="shared" si="2"/>
        <v>0</v>
      </c>
    </row>
    <row r="149" spans="1:16" hidden="1" x14ac:dyDescent="0.2">
      <c r="A149" s="25">
        <v>145</v>
      </c>
      <c r="B149" s="55" t="s">
        <v>444</v>
      </c>
      <c r="C149" s="18">
        <v>0</v>
      </c>
      <c r="D149" s="42">
        <v>31</v>
      </c>
      <c r="E149" s="42">
        <v>11</v>
      </c>
      <c r="F149" s="20" t="s">
        <v>11</v>
      </c>
      <c r="G149" s="21">
        <v>33079</v>
      </c>
      <c r="H149" s="27">
        <v>303</v>
      </c>
      <c r="I149" s="27">
        <v>4666</v>
      </c>
      <c r="J149" s="41" t="s">
        <v>445</v>
      </c>
      <c r="K149" s="115" t="s">
        <v>446</v>
      </c>
      <c r="O149" s="109"/>
      <c r="P149" s="109">
        <f t="shared" si="2"/>
        <v>0</v>
      </c>
    </row>
    <row r="150" spans="1:16" hidden="1" x14ac:dyDescent="0.2">
      <c r="A150" s="25">
        <v>146</v>
      </c>
      <c r="B150" s="55" t="s">
        <v>447</v>
      </c>
      <c r="C150" s="18">
        <v>0</v>
      </c>
      <c r="D150" s="42">
        <v>34</v>
      </c>
      <c r="E150" s="42">
        <v>21</v>
      </c>
      <c r="F150" s="20" t="s">
        <v>11</v>
      </c>
      <c r="G150" s="21">
        <v>33079</v>
      </c>
      <c r="H150" s="27">
        <v>303</v>
      </c>
      <c r="I150" s="27">
        <v>4667</v>
      </c>
      <c r="J150" s="41" t="s">
        <v>448</v>
      </c>
      <c r="K150" s="115" t="s">
        <v>449</v>
      </c>
      <c r="O150" s="109"/>
      <c r="P150" s="109">
        <f t="shared" si="2"/>
        <v>0</v>
      </c>
    </row>
    <row r="151" spans="1:16" hidden="1" x14ac:dyDescent="0.2">
      <c r="A151" s="25">
        <v>147</v>
      </c>
      <c r="B151" s="55" t="s">
        <v>450</v>
      </c>
      <c r="C151" s="18">
        <v>0</v>
      </c>
      <c r="D151" s="42">
        <v>34</v>
      </c>
      <c r="E151" s="42">
        <v>21</v>
      </c>
      <c r="F151" s="20" t="s">
        <v>11</v>
      </c>
      <c r="G151" s="21">
        <v>33079</v>
      </c>
      <c r="H151" s="27">
        <v>303</v>
      </c>
      <c r="I151" s="27">
        <v>4738</v>
      </c>
      <c r="J151" s="41" t="s">
        <v>451</v>
      </c>
      <c r="K151" s="115" t="s">
        <v>452</v>
      </c>
      <c r="O151" s="109"/>
      <c r="P151" s="109">
        <f t="shared" si="2"/>
        <v>0</v>
      </c>
    </row>
    <row r="152" spans="1:16" hidden="1" x14ac:dyDescent="0.2">
      <c r="A152" s="48">
        <v>148</v>
      </c>
      <c r="B152" s="35" t="s">
        <v>453</v>
      </c>
      <c r="C152" s="18">
        <v>0</v>
      </c>
      <c r="D152" s="51">
        <v>31</v>
      </c>
      <c r="E152" s="51">
        <v>13</v>
      </c>
      <c r="F152" s="51" t="s">
        <v>11</v>
      </c>
      <c r="G152" s="21">
        <v>33079</v>
      </c>
      <c r="H152" s="51">
        <v>303</v>
      </c>
      <c r="I152" s="66">
        <v>4553</v>
      </c>
      <c r="J152" s="67" t="s">
        <v>454</v>
      </c>
      <c r="K152" s="115" t="s">
        <v>455</v>
      </c>
      <c r="O152" s="109"/>
      <c r="P152" s="109">
        <f t="shared" si="2"/>
        <v>0</v>
      </c>
    </row>
    <row r="153" spans="1:16" hidden="1" x14ac:dyDescent="0.2">
      <c r="A153" s="48">
        <v>149</v>
      </c>
      <c r="B153" s="35" t="s">
        <v>456</v>
      </c>
      <c r="C153" s="18">
        <v>0</v>
      </c>
      <c r="D153" s="51">
        <v>31</v>
      </c>
      <c r="E153" s="51">
        <v>11</v>
      </c>
      <c r="F153" s="51" t="s">
        <v>11</v>
      </c>
      <c r="G153" s="21">
        <v>33079</v>
      </c>
      <c r="H153" s="51">
        <v>303</v>
      </c>
      <c r="I153" s="66">
        <v>4554</v>
      </c>
      <c r="J153" s="67" t="s">
        <v>457</v>
      </c>
      <c r="K153" s="115" t="s">
        <v>458</v>
      </c>
      <c r="O153" s="109"/>
      <c r="P153" s="109">
        <f t="shared" si="2"/>
        <v>0</v>
      </c>
    </row>
    <row r="154" spans="1:16" hidden="1" x14ac:dyDescent="0.2">
      <c r="A154" s="48">
        <v>150</v>
      </c>
      <c r="B154" s="35" t="s">
        <v>459</v>
      </c>
      <c r="C154" s="18">
        <v>0</v>
      </c>
      <c r="D154" s="51">
        <v>31</v>
      </c>
      <c r="E154" s="51">
        <v>14</v>
      </c>
      <c r="F154" s="51" t="s">
        <v>11</v>
      </c>
      <c r="G154" s="21">
        <v>33079</v>
      </c>
      <c r="H154" s="51">
        <v>303</v>
      </c>
      <c r="I154" s="66">
        <v>4555</v>
      </c>
      <c r="J154" s="67" t="s">
        <v>460</v>
      </c>
      <c r="K154" s="115" t="s">
        <v>461</v>
      </c>
      <c r="O154" s="109"/>
      <c r="P154" s="109">
        <f t="shared" si="2"/>
        <v>0</v>
      </c>
    </row>
    <row r="155" spans="1:16" hidden="1" x14ac:dyDescent="0.2">
      <c r="A155" s="48">
        <v>151</v>
      </c>
      <c r="B155" s="35" t="s">
        <v>462</v>
      </c>
      <c r="C155" s="18">
        <v>0</v>
      </c>
      <c r="D155" s="50">
        <v>31</v>
      </c>
      <c r="E155" s="68">
        <v>11</v>
      </c>
      <c r="F155" s="51" t="s">
        <v>11</v>
      </c>
      <c r="G155" s="21">
        <v>33079</v>
      </c>
      <c r="H155" s="51">
        <v>303</v>
      </c>
      <c r="I155" s="51">
        <v>4577</v>
      </c>
      <c r="J155" s="52" t="s">
        <v>463</v>
      </c>
      <c r="K155" s="115" t="s">
        <v>464</v>
      </c>
      <c r="O155" s="109"/>
      <c r="P155" s="109">
        <f t="shared" si="2"/>
        <v>0</v>
      </c>
    </row>
    <row r="156" spans="1:16" hidden="1" x14ac:dyDescent="0.2">
      <c r="A156" s="48">
        <v>152</v>
      </c>
      <c r="B156" s="35" t="s">
        <v>465</v>
      </c>
      <c r="C156" s="18">
        <v>0</v>
      </c>
      <c r="D156" s="50">
        <v>31</v>
      </c>
      <c r="E156" s="68">
        <v>11</v>
      </c>
      <c r="F156" s="51" t="s">
        <v>11</v>
      </c>
      <c r="G156" s="21">
        <v>33079</v>
      </c>
      <c r="H156" s="51">
        <v>303</v>
      </c>
      <c r="I156" s="51">
        <v>4578</v>
      </c>
      <c r="J156" s="52" t="s">
        <v>466</v>
      </c>
      <c r="K156" s="115" t="s">
        <v>467</v>
      </c>
      <c r="O156" s="109"/>
      <c r="P156" s="109">
        <f t="shared" si="2"/>
        <v>0</v>
      </c>
    </row>
    <row r="157" spans="1:16" x14ac:dyDescent="0.2">
      <c r="A157" s="25">
        <v>153</v>
      </c>
      <c r="B157" s="26" t="s">
        <v>468</v>
      </c>
      <c r="C157" s="18">
        <v>-17946</v>
      </c>
      <c r="D157" s="42">
        <v>31</v>
      </c>
      <c r="E157" s="42">
        <v>13</v>
      </c>
      <c r="F157" s="20" t="s">
        <v>11</v>
      </c>
      <c r="G157" s="21">
        <v>33079</v>
      </c>
      <c r="H157" s="27">
        <v>303</v>
      </c>
      <c r="I157" s="120" t="s">
        <v>656</v>
      </c>
      <c r="J157" s="41" t="s">
        <v>469</v>
      </c>
      <c r="K157" s="115" t="s">
        <v>470</v>
      </c>
      <c r="O157" s="95"/>
    </row>
    <row r="158" spans="1:16" hidden="1" x14ac:dyDescent="0.2">
      <c r="A158" s="48">
        <v>154</v>
      </c>
      <c r="B158" s="69" t="s">
        <v>471</v>
      </c>
      <c r="C158" s="18">
        <v>0</v>
      </c>
      <c r="D158" s="50">
        <v>31</v>
      </c>
      <c r="E158" s="68">
        <v>13</v>
      </c>
      <c r="F158" s="51" t="s">
        <v>11</v>
      </c>
      <c r="G158" s="21">
        <v>33079</v>
      </c>
      <c r="H158" s="51">
        <v>303</v>
      </c>
      <c r="I158" s="51">
        <v>4580</v>
      </c>
      <c r="J158" s="52" t="s">
        <v>472</v>
      </c>
      <c r="K158" s="31" t="s">
        <v>473</v>
      </c>
      <c r="O158" s="109"/>
      <c r="P158" s="109">
        <f t="shared" si="2"/>
        <v>0</v>
      </c>
    </row>
    <row r="159" spans="1:16" hidden="1" x14ac:dyDescent="0.2">
      <c r="A159" s="48">
        <v>155</v>
      </c>
      <c r="B159" s="35" t="s">
        <v>474</v>
      </c>
      <c r="C159" s="18">
        <v>0</v>
      </c>
      <c r="D159" s="50">
        <v>32</v>
      </c>
      <c r="E159" s="68">
        <v>31</v>
      </c>
      <c r="F159" s="51" t="s">
        <v>11</v>
      </c>
      <c r="G159" s="21">
        <v>33079</v>
      </c>
      <c r="H159" s="51">
        <v>303</v>
      </c>
      <c r="I159" s="51">
        <v>4582</v>
      </c>
      <c r="J159" s="52" t="s">
        <v>475</v>
      </c>
      <c r="K159" s="31" t="s">
        <v>476</v>
      </c>
      <c r="O159" s="109"/>
      <c r="P159" s="109">
        <f t="shared" si="2"/>
        <v>0</v>
      </c>
    </row>
    <row r="160" spans="1:16" hidden="1" x14ac:dyDescent="0.2">
      <c r="A160" s="48">
        <v>156</v>
      </c>
      <c r="B160" s="70" t="s">
        <v>477</v>
      </c>
      <c r="C160" s="18">
        <v>0</v>
      </c>
      <c r="D160" s="50">
        <v>34</v>
      </c>
      <c r="E160" s="68">
        <v>21</v>
      </c>
      <c r="F160" s="51" t="s">
        <v>11</v>
      </c>
      <c r="G160" s="21">
        <v>33079</v>
      </c>
      <c r="H160" s="51">
        <v>303</v>
      </c>
      <c r="I160" s="51">
        <v>4583</v>
      </c>
      <c r="J160" s="52" t="s">
        <v>478</v>
      </c>
      <c r="K160" s="31" t="s">
        <v>479</v>
      </c>
      <c r="O160" s="109"/>
      <c r="P160" s="109">
        <f t="shared" si="2"/>
        <v>0</v>
      </c>
    </row>
    <row r="161" spans="1:16" hidden="1" x14ac:dyDescent="0.2">
      <c r="A161" s="25">
        <v>157</v>
      </c>
      <c r="B161" s="71" t="s">
        <v>480</v>
      </c>
      <c r="C161" s="18">
        <v>0</v>
      </c>
      <c r="D161" s="42">
        <v>31</v>
      </c>
      <c r="E161" s="42">
        <v>13</v>
      </c>
      <c r="F161" s="20" t="s">
        <v>11</v>
      </c>
      <c r="G161" s="21">
        <v>33079</v>
      </c>
      <c r="H161" s="27">
        <v>303</v>
      </c>
      <c r="I161" s="27">
        <v>4668</v>
      </c>
      <c r="J161" s="41" t="s">
        <v>481</v>
      </c>
      <c r="K161" s="30" t="s">
        <v>482</v>
      </c>
      <c r="O161" s="109"/>
      <c r="P161" s="109">
        <f t="shared" si="2"/>
        <v>0</v>
      </c>
    </row>
    <row r="162" spans="1:16" hidden="1" x14ac:dyDescent="0.2">
      <c r="A162" s="25">
        <v>158</v>
      </c>
      <c r="B162" s="54" t="s">
        <v>483</v>
      </c>
      <c r="C162" s="18">
        <v>0</v>
      </c>
      <c r="D162" s="42">
        <v>31</v>
      </c>
      <c r="E162" s="42">
        <v>11</v>
      </c>
      <c r="F162" s="20" t="s">
        <v>11</v>
      </c>
      <c r="G162" s="21">
        <v>33079</v>
      </c>
      <c r="H162" s="27">
        <v>303</v>
      </c>
      <c r="I162" s="27">
        <v>4669</v>
      </c>
      <c r="J162" s="41" t="s">
        <v>484</v>
      </c>
      <c r="K162" s="30" t="s">
        <v>485</v>
      </c>
      <c r="O162" s="109"/>
      <c r="P162" s="109">
        <f t="shared" si="2"/>
        <v>0</v>
      </c>
    </row>
    <row r="163" spans="1:16" hidden="1" x14ac:dyDescent="0.2">
      <c r="A163" s="25">
        <v>159</v>
      </c>
      <c r="B163" s="54" t="s">
        <v>486</v>
      </c>
      <c r="C163" s="18">
        <v>0</v>
      </c>
      <c r="D163" s="42">
        <v>31</v>
      </c>
      <c r="E163" s="42">
        <v>11</v>
      </c>
      <c r="F163" s="20" t="s">
        <v>11</v>
      </c>
      <c r="G163" s="21">
        <v>33079</v>
      </c>
      <c r="H163" s="27">
        <v>303</v>
      </c>
      <c r="I163" s="27">
        <v>4670</v>
      </c>
      <c r="J163" s="41" t="s">
        <v>487</v>
      </c>
      <c r="K163" s="30" t="s">
        <v>488</v>
      </c>
      <c r="O163" s="109"/>
      <c r="P163" s="109">
        <f t="shared" si="2"/>
        <v>0</v>
      </c>
    </row>
    <row r="164" spans="1:16" x14ac:dyDescent="0.2">
      <c r="A164" s="25">
        <v>160</v>
      </c>
      <c r="B164" s="54" t="s">
        <v>489</v>
      </c>
      <c r="C164" s="18">
        <v>-179456</v>
      </c>
      <c r="D164" s="42">
        <v>31</v>
      </c>
      <c r="E164" s="42">
        <v>13</v>
      </c>
      <c r="F164" s="20" t="s">
        <v>11</v>
      </c>
      <c r="G164" s="21">
        <v>33079</v>
      </c>
      <c r="H164" s="27">
        <v>303</v>
      </c>
      <c r="I164" s="120" t="s">
        <v>657</v>
      </c>
      <c r="J164" s="41" t="s">
        <v>490</v>
      </c>
      <c r="K164" s="115" t="s">
        <v>491</v>
      </c>
      <c r="O164" s="109"/>
    </row>
    <row r="165" spans="1:16" hidden="1" x14ac:dyDescent="0.2">
      <c r="A165" s="25">
        <v>161</v>
      </c>
      <c r="B165" s="54" t="s">
        <v>492</v>
      </c>
      <c r="C165" s="18">
        <v>0</v>
      </c>
      <c r="D165" s="42">
        <v>32</v>
      </c>
      <c r="E165" s="42">
        <v>31</v>
      </c>
      <c r="F165" s="20" t="s">
        <v>11</v>
      </c>
      <c r="G165" s="21">
        <v>33079</v>
      </c>
      <c r="H165" s="27">
        <v>303</v>
      </c>
      <c r="I165" s="27">
        <v>4673</v>
      </c>
      <c r="J165" s="41" t="s">
        <v>493</v>
      </c>
      <c r="K165" s="30" t="s">
        <v>494</v>
      </c>
      <c r="O165" s="109"/>
      <c r="P165" s="109">
        <f t="shared" si="2"/>
        <v>0</v>
      </c>
    </row>
    <row r="166" spans="1:16" hidden="1" x14ac:dyDescent="0.2">
      <c r="A166" s="25">
        <v>162</v>
      </c>
      <c r="B166" s="55" t="s">
        <v>495</v>
      </c>
      <c r="C166" s="18">
        <v>0</v>
      </c>
      <c r="D166" s="42">
        <v>34</v>
      </c>
      <c r="E166" s="42">
        <v>21</v>
      </c>
      <c r="F166" s="20" t="s">
        <v>11</v>
      </c>
      <c r="G166" s="21">
        <v>33079</v>
      </c>
      <c r="H166" s="27">
        <v>303</v>
      </c>
      <c r="I166" s="27">
        <v>4674</v>
      </c>
      <c r="J166" s="41" t="s">
        <v>496</v>
      </c>
      <c r="K166" s="30" t="s">
        <v>497</v>
      </c>
      <c r="O166" s="109"/>
      <c r="P166" s="109">
        <f t="shared" si="2"/>
        <v>0</v>
      </c>
    </row>
    <row r="167" spans="1:16" hidden="1" x14ac:dyDescent="0.2">
      <c r="A167" s="25">
        <v>163</v>
      </c>
      <c r="B167" s="54" t="s">
        <v>498</v>
      </c>
      <c r="C167" s="18">
        <v>0</v>
      </c>
      <c r="D167" s="42">
        <v>31</v>
      </c>
      <c r="E167" s="42">
        <v>11</v>
      </c>
      <c r="F167" s="20" t="s">
        <v>11</v>
      </c>
      <c r="G167" s="21">
        <v>33079</v>
      </c>
      <c r="H167" s="27">
        <v>303</v>
      </c>
      <c r="I167" s="27">
        <v>4675</v>
      </c>
      <c r="J167" s="41" t="s">
        <v>499</v>
      </c>
      <c r="K167" s="30" t="s">
        <v>500</v>
      </c>
      <c r="O167" s="109"/>
      <c r="P167" s="109">
        <f t="shared" si="2"/>
        <v>0</v>
      </c>
    </row>
    <row r="168" spans="1:16" hidden="1" x14ac:dyDescent="0.2">
      <c r="A168" s="25">
        <v>164</v>
      </c>
      <c r="B168" s="54" t="s">
        <v>501</v>
      </c>
      <c r="C168" s="18">
        <v>0</v>
      </c>
      <c r="D168" s="42">
        <v>31</v>
      </c>
      <c r="E168" s="42">
        <v>11</v>
      </c>
      <c r="F168" s="20" t="s">
        <v>11</v>
      </c>
      <c r="G168" s="21">
        <v>33079</v>
      </c>
      <c r="H168" s="27">
        <v>303</v>
      </c>
      <c r="I168" s="27">
        <v>4676</v>
      </c>
      <c r="J168" s="41" t="s">
        <v>502</v>
      </c>
      <c r="K168" s="30" t="s">
        <v>503</v>
      </c>
      <c r="O168" s="109"/>
      <c r="P168" s="109">
        <f t="shared" si="2"/>
        <v>0</v>
      </c>
    </row>
    <row r="169" spans="1:16" hidden="1" x14ac:dyDescent="0.2">
      <c r="A169" s="25">
        <v>165</v>
      </c>
      <c r="B169" s="54" t="s">
        <v>504</v>
      </c>
      <c r="C169" s="18">
        <v>0</v>
      </c>
      <c r="D169" s="42">
        <v>31</v>
      </c>
      <c r="E169" s="42">
        <v>11</v>
      </c>
      <c r="F169" s="20" t="s">
        <v>11</v>
      </c>
      <c r="G169" s="21">
        <v>33079</v>
      </c>
      <c r="H169" s="27">
        <v>303</v>
      </c>
      <c r="I169" s="27">
        <v>4677</v>
      </c>
      <c r="J169" s="41" t="s">
        <v>505</v>
      </c>
      <c r="K169" s="30" t="s">
        <v>506</v>
      </c>
      <c r="O169" s="109"/>
      <c r="P169" s="109">
        <f t="shared" si="2"/>
        <v>0</v>
      </c>
    </row>
    <row r="170" spans="1:16" hidden="1" x14ac:dyDescent="0.2">
      <c r="A170" s="25">
        <v>166</v>
      </c>
      <c r="B170" s="54" t="s">
        <v>507</v>
      </c>
      <c r="C170" s="18">
        <v>0</v>
      </c>
      <c r="D170" s="42">
        <v>31</v>
      </c>
      <c r="E170" s="42">
        <v>11</v>
      </c>
      <c r="F170" s="20" t="s">
        <v>11</v>
      </c>
      <c r="G170" s="21">
        <v>33079</v>
      </c>
      <c r="H170" s="27">
        <v>303</v>
      </c>
      <c r="I170" s="27">
        <v>4678</v>
      </c>
      <c r="J170" s="41" t="s">
        <v>508</v>
      </c>
      <c r="K170" s="30" t="s">
        <v>509</v>
      </c>
      <c r="O170" s="109"/>
      <c r="P170" s="109">
        <f t="shared" si="2"/>
        <v>0</v>
      </c>
    </row>
    <row r="171" spans="1:16" hidden="1" x14ac:dyDescent="0.2">
      <c r="A171" s="25">
        <v>167</v>
      </c>
      <c r="B171" s="54" t="s">
        <v>510</v>
      </c>
      <c r="C171" s="18">
        <v>0</v>
      </c>
      <c r="D171" s="42">
        <v>31</v>
      </c>
      <c r="E171" s="42">
        <v>11</v>
      </c>
      <c r="F171" s="20" t="s">
        <v>11</v>
      </c>
      <c r="G171" s="21">
        <v>33079</v>
      </c>
      <c r="H171" s="27">
        <v>303</v>
      </c>
      <c r="I171" s="27">
        <v>4679</v>
      </c>
      <c r="J171" s="41" t="s">
        <v>511</v>
      </c>
      <c r="K171" s="30" t="s">
        <v>512</v>
      </c>
      <c r="O171" s="109"/>
      <c r="P171" s="109">
        <f t="shared" si="2"/>
        <v>0</v>
      </c>
    </row>
    <row r="172" spans="1:16" hidden="1" x14ac:dyDescent="0.2">
      <c r="A172" s="25">
        <v>168</v>
      </c>
      <c r="B172" s="54" t="s">
        <v>513</v>
      </c>
      <c r="C172" s="18">
        <v>0</v>
      </c>
      <c r="D172" s="42">
        <v>31</v>
      </c>
      <c r="E172" s="42">
        <v>11</v>
      </c>
      <c r="F172" s="20" t="s">
        <v>11</v>
      </c>
      <c r="G172" s="21">
        <v>33079</v>
      </c>
      <c r="H172" s="27">
        <v>303</v>
      </c>
      <c r="I172" s="27">
        <v>4680</v>
      </c>
      <c r="J172" s="41" t="s">
        <v>514</v>
      </c>
      <c r="K172" s="30" t="s">
        <v>515</v>
      </c>
      <c r="O172" s="109"/>
      <c r="P172" s="109">
        <f t="shared" si="2"/>
        <v>0</v>
      </c>
    </row>
    <row r="173" spans="1:16" hidden="1" x14ac:dyDescent="0.2">
      <c r="A173" s="25">
        <v>169</v>
      </c>
      <c r="B173" s="54" t="s">
        <v>516</v>
      </c>
      <c r="C173" s="18">
        <v>0</v>
      </c>
      <c r="D173" s="42">
        <v>31</v>
      </c>
      <c r="E173" s="42">
        <v>13</v>
      </c>
      <c r="F173" s="20" t="s">
        <v>11</v>
      </c>
      <c r="G173" s="21">
        <v>33079</v>
      </c>
      <c r="H173" s="27">
        <v>303</v>
      </c>
      <c r="I173" s="27">
        <v>4681</v>
      </c>
      <c r="J173" s="41" t="s">
        <v>517</v>
      </c>
      <c r="K173" s="30" t="s">
        <v>518</v>
      </c>
      <c r="O173" s="109"/>
      <c r="P173" s="109">
        <f t="shared" si="2"/>
        <v>0</v>
      </c>
    </row>
    <row r="174" spans="1:16" hidden="1" x14ac:dyDescent="0.2">
      <c r="A174" s="25">
        <v>170</v>
      </c>
      <c r="B174" s="54" t="s">
        <v>519</v>
      </c>
      <c r="C174" s="18">
        <v>0</v>
      </c>
      <c r="D174" s="42">
        <v>31</v>
      </c>
      <c r="E174" s="42">
        <v>13</v>
      </c>
      <c r="F174" s="20" t="s">
        <v>11</v>
      </c>
      <c r="G174" s="21">
        <v>33079</v>
      </c>
      <c r="H174" s="27">
        <v>303</v>
      </c>
      <c r="I174" s="27">
        <v>4682</v>
      </c>
      <c r="J174" s="41" t="s">
        <v>520</v>
      </c>
      <c r="K174" s="30" t="s">
        <v>521</v>
      </c>
      <c r="O174" s="109"/>
      <c r="P174" s="109">
        <f t="shared" si="2"/>
        <v>0</v>
      </c>
    </row>
    <row r="175" spans="1:16" hidden="1" x14ac:dyDescent="0.2">
      <c r="A175" s="25">
        <v>171</v>
      </c>
      <c r="B175" s="54" t="s">
        <v>522</v>
      </c>
      <c r="C175" s="18">
        <v>0</v>
      </c>
      <c r="D175" s="42">
        <v>31</v>
      </c>
      <c r="E175" s="42">
        <v>13</v>
      </c>
      <c r="F175" s="20" t="s">
        <v>11</v>
      </c>
      <c r="G175" s="21">
        <v>33079</v>
      </c>
      <c r="H175" s="27">
        <v>303</v>
      </c>
      <c r="I175" s="27">
        <v>4683</v>
      </c>
      <c r="J175" s="41" t="s">
        <v>523</v>
      </c>
      <c r="K175" s="30" t="s">
        <v>524</v>
      </c>
      <c r="O175" s="109"/>
      <c r="P175" s="109">
        <f t="shared" si="2"/>
        <v>0</v>
      </c>
    </row>
    <row r="176" spans="1:16" hidden="1" x14ac:dyDescent="0.2">
      <c r="A176" s="25">
        <v>172</v>
      </c>
      <c r="B176" s="54" t="s">
        <v>525</v>
      </c>
      <c r="C176" s="18">
        <v>0</v>
      </c>
      <c r="D176" s="42">
        <v>31</v>
      </c>
      <c r="E176" s="42">
        <v>13</v>
      </c>
      <c r="F176" s="20" t="s">
        <v>11</v>
      </c>
      <c r="G176" s="21">
        <v>33079</v>
      </c>
      <c r="H176" s="27">
        <v>303</v>
      </c>
      <c r="I176" s="27">
        <v>4684</v>
      </c>
      <c r="J176" s="41" t="s">
        <v>526</v>
      </c>
      <c r="K176" s="30" t="s">
        <v>527</v>
      </c>
      <c r="O176" s="109"/>
      <c r="P176" s="109">
        <f t="shared" si="2"/>
        <v>0</v>
      </c>
    </row>
    <row r="177" spans="1:16" x14ac:dyDescent="0.2">
      <c r="A177" s="25">
        <v>173</v>
      </c>
      <c r="B177" s="54" t="s">
        <v>528</v>
      </c>
      <c r="C177" s="18">
        <v>-116643</v>
      </c>
      <c r="D177" s="42">
        <v>31</v>
      </c>
      <c r="E177" s="42">
        <v>13</v>
      </c>
      <c r="F177" s="20" t="s">
        <v>11</v>
      </c>
      <c r="G177" s="21">
        <v>33079</v>
      </c>
      <c r="H177" s="27">
        <v>303</v>
      </c>
      <c r="I177" s="120" t="s">
        <v>658</v>
      </c>
      <c r="J177" s="41" t="s">
        <v>529</v>
      </c>
      <c r="K177" s="115" t="s">
        <v>530</v>
      </c>
      <c r="O177" s="109"/>
    </row>
    <row r="178" spans="1:16" hidden="1" x14ac:dyDescent="0.2">
      <c r="A178" s="25">
        <v>174</v>
      </c>
      <c r="B178" s="54" t="s">
        <v>531</v>
      </c>
      <c r="C178" s="18">
        <v>0</v>
      </c>
      <c r="D178" s="42">
        <v>31</v>
      </c>
      <c r="E178" s="42">
        <v>13</v>
      </c>
      <c r="F178" s="20" t="s">
        <v>11</v>
      </c>
      <c r="G178" s="21">
        <v>33079</v>
      </c>
      <c r="H178" s="27">
        <v>303</v>
      </c>
      <c r="I178" s="27">
        <v>4686</v>
      </c>
      <c r="J178" s="41" t="s">
        <v>532</v>
      </c>
      <c r="K178" s="30" t="s">
        <v>533</v>
      </c>
      <c r="O178" s="109"/>
      <c r="P178" s="109">
        <f t="shared" ref="P178:P214" si="3">O178*$P$4</f>
        <v>0</v>
      </c>
    </row>
    <row r="179" spans="1:16" hidden="1" x14ac:dyDescent="0.2">
      <c r="A179" s="25">
        <v>175</v>
      </c>
      <c r="B179" s="54" t="s">
        <v>534</v>
      </c>
      <c r="C179" s="18">
        <v>0</v>
      </c>
      <c r="D179" s="42">
        <v>31</v>
      </c>
      <c r="E179" s="42">
        <v>14</v>
      </c>
      <c r="F179" s="20" t="s">
        <v>11</v>
      </c>
      <c r="G179" s="21">
        <v>33079</v>
      </c>
      <c r="H179" s="27">
        <v>303</v>
      </c>
      <c r="I179" s="27">
        <v>4687</v>
      </c>
      <c r="J179" s="41" t="s">
        <v>535</v>
      </c>
      <c r="K179" s="30" t="s">
        <v>536</v>
      </c>
      <c r="O179" s="109"/>
      <c r="P179" s="109">
        <f t="shared" si="3"/>
        <v>0</v>
      </c>
    </row>
    <row r="180" spans="1:16" hidden="1" x14ac:dyDescent="0.2">
      <c r="A180" s="25">
        <v>176</v>
      </c>
      <c r="B180" s="54" t="s">
        <v>537</v>
      </c>
      <c r="C180" s="18">
        <v>0</v>
      </c>
      <c r="D180" s="42">
        <v>32</v>
      </c>
      <c r="E180" s="42">
        <v>31</v>
      </c>
      <c r="F180" s="20" t="s">
        <v>11</v>
      </c>
      <c r="G180" s="21">
        <v>33079</v>
      </c>
      <c r="H180" s="27">
        <v>303</v>
      </c>
      <c r="I180" s="27">
        <v>4688</v>
      </c>
      <c r="J180" s="41" t="s">
        <v>538</v>
      </c>
      <c r="K180" s="30" t="s">
        <v>539</v>
      </c>
      <c r="O180" s="109"/>
      <c r="P180" s="109">
        <f t="shared" si="3"/>
        <v>0</v>
      </c>
    </row>
    <row r="181" spans="1:16" hidden="1" x14ac:dyDescent="0.2">
      <c r="A181" s="25">
        <v>177</v>
      </c>
      <c r="B181" s="54" t="s">
        <v>540</v>
      </c>
      <c r="C181" s="18">
        <v>0</v>
      </c>
      <c r="D181" s="42">
        <v>34</v>
      </c>
      <c r="E181" s="42">
        <v>21</v>
      </c>
      <c r="F181" s="20" t="s">
        <v>11</v>
      </c>
      <c r="G181" s="21">
        <v>33079</v>
      </c>
      <c r="H181" s="27">
        <v>303</v>
      </c>
      <c r="I181" s="27">
        <v>4689</v>
      </c>
      <c r="J181" s="41" t="s">
        <v>541</v>
      </c>
      <c r="K181" s="30" t="s">
        <v>542</v>
      </c>
      <c r="O181" s="109"/>
      <c r="P181" s="109">
        <f t="shared" si="3"/>
        <v>0</v>
      </c>
    </row>
    <row r="182" spans="1:16" hidden="1" x14ac:dyDescent="0.2">
      <c r="A182" s="25">
        <v>178</v>
      </c>
      <c r="B182" s="54" t="s">
        <v>543</v>
      </c>
      <c r="C182" s="18">
        <v>0</v>
      </c>
      <c r="D182" s="42">
        <v>31</v>
      </c>
      <c r="E182" s="42">
        <v>11</v>
      </c>
      <c r="F182" s="20" t="s">
        <v>11</v>
      </c>
      <c r="G182" s="21">
        <v>33079</v>
      </c>
      <c r="H182" s="27">
        <v>303</v>
      </c>
      <c r="I182" s="27">
        <v>4690</v>
      </c>
      <c r="J182" s="41" t="s">
        <v>544</v>
      </c>
      <c r="K182" s="30" t="s">
        <v>545</v>
      </c>
      <c r="O182" s="109"/>
      <c r="P182" s="109">
        <f t="shared" si="3"/>
        <v>0</v>
      </c>
    </row>
    <row r="183" spans="1:16" hidden="1" x14ac:dyDescent="0.2">
      <c r="A183" s="25">
        <v>179</v>
      </c>
      <c r="B183" s="54" t="s">
        <v>546</v>
      </c>
      <c r="C183" s="18">
        <v>0</v>
      </c>
      <c r="D183" s="42">
        <v>31</v>
      </c>
      <c r="E183" s="42">
        <v>13</v>
      </c>
      <c r="F183" s="20" t="s">
        <v>11</v>
      </c>
      <c r="G183" s="21">
        <v>33079</v>
      </c>
      <c r="H183" s="27">
        <v>303</v>
      </c>
      <c r="I183" s="27">
        <v>4691</v>
      </c>
      <c r="J183" s="41" t="s">
        <v>547</v>
      </c>
      <c r="K183" s="30" t="s">
        <v>548</v>
      </c>
      <c r="O183" s="109"/>
      <c r="P183" s="109">
        <f t="shared" si="3"/>
        <v>0</v>
      </c>
    </row>
    <row r="184" spans="1:16" hidden="1" x14ac:dyDescent="0.2">
      <c r="A184" s="25">
        <v>180</v>
      </c>
      <c r="B184" s="54" t="s">
        <v>549</v>
      </c>
      <c r="C184" s="18">
        <v>0</v>
      </c>
      <c r="D184" s="42">
        <v>32</v>
      </c>
      <c r="E184" s="42">
        <v>31</v>
      </c>
      <c r="F184" s="20" t="s">
        <v>11</v>
      </c>
      <c r="G184" s="21">
        <v>33079</v>
      </c>
      <c r="H184" s="27">
        <v>303</v>
      </c>
      <c r="I184" s="27">
        <v>4692</v>
      </c>
      <c r="J184" s="41" t="s">
        <v>550</v>
      </c>
      <c r="K184" s="30" t="s">
        <v>551</v>
      </c>
      <c r="O184" s="109"/>
      <c r="P184" s="109">
        <f t="shared" si="3"/>
        <v>0</v>
      </c>
    </row>
    <row r="185" spans="1:16" hidden="1" x14ac:dyDescent="0.2">
      <c r="A185" s="25">
        <v>181</v>
      </c>
      <c r="B185" s="54" t="s">
        <v>552</v>
      </c>
      <c r="C185" s="18">
        <v>0</v>
      </c>
      <c r="D185" s="42">
        <v>34</v>
      </c>
      <c r="E185" s="42">
        <v>21</v>
      </c>
      <c r="F185" s="20" t="s">
        <v>11</v>
      </c>
      <c r="G185" s="21">
        <v>33079</v>
      </c>
      <c r="H185" s="27">
        <v>303</v>
      </c>
      <c r="I185" s="27">
        <v>4693</v>
      </c>
      <c r="J185" s="41" t="s">
        <v>553</v>
      </c>
      <c r="K185" s="30" t="s">
        <v>554</v>
      </c>
      <c r="O185" s="109"/>
      <c r="P185" s="109">
        <f t="shared" si="3"/>
        <v>0</v>
      </c>
    </row>
    <row r="186" spans="1:16" hidden="1" x14ac:dyDescent="0.2">
      <c r="A186" s="25">
        <v>182</v>
      </c>
      <c r="B186" s="54" t="s">
        <v>555</v>
      </c>
      <c r="C186" s="18">
        <v>0</v>
      </c>
      <c r="D186" s="42">
        <v>31</v>
      </c>
      <c r="E186" s="42">
        <v>17</v>
      </c>
      <c r="F186" s="20" t="s">
        <v>11</v>
      </c>
      <c r="G186" s="21">
        <v>33079</v>
      </c>
      <c r="H186" s="27">
        <v>303</v>
      </c>
      <c r="I186" s="27">
        <v>4694</v>
      </c>
      <c r="J186" s="41" t="s">
        <v>556</v>
      </c>
      <c r="K186" s="30" t="s">
        <v>557</v>
      </c>
      <c r="O186" s="109"/>
      <c r="P186" s="109">
        <f t="shared" si="3"/>
        <v>0</v>
      </c>
    </row>
    <row r="187" spans="1:16" hidden="1" x14ac:dyDescent="0.2">
      <c r="A187" s="25">
        <v>183</v>
      </c>
      <c r="B187" s="54" t="s">
        <v>558</v>
      </c>
      <c r="C187" s="18">
        <v>0</v>
      </c>
      <c r="D187" s="42">
        <v>31</v>
      </c>
      <c r="E187" s="42">
        <v>17</v>
      </c>
      <c r="F187" s="20" t="s">
        <v>11</v>
      </c>
      <c r="G187" s="21">
        <v>33079</v>
      </c>
      <c r="H187" s="27">
        <v>303</v>
      </c>
      <c r="I187" s="27">
        <v>4695</v>
      </c>
      <c r="J187" s="41" t="s">
        <v>559</v>
      </c>
      <c r="K187" s="30" t="s">
        <v>560</v>
      </c>
      <c r="O187" s="109"/>
      <c r="P187" s="109">
        <f t="shared" si="3"/>
        <v>0</v>
      </c>
    </row>
    <row r="188" spans="1:16" hidden="1" x14ac:dyDescent="0.2">
      <c r="A188" s="25">
        <v>184</v>
      </c>
      <c r="B188" s="54" t="s">
        <v>561</v>
      </c>
      <c r="C188" s="18">
        <v>0</v>
      </c>
      <c r="D188" s="42">
        <v>31</v>
      </c>
      <c r="E188" s="42">
        <v>17</v>
      </c>
      <c r="F188" s="20" t="s">
        <v>11</v>
      </c>
      <c r="G188" s="21">
        <v>33079</v>
      </c>
      <c r="H188" s="27">
        <v>303</v>
      </c>
      <c r="I188" s="27">
        <v>4696</v>
      </c>
      <c r="J188" s="41" t="s">
        <v>562</v>
      </c>
      <c r="K188" s="30" t="s">
        <v>563</v>
      </c>
      <c r="O188" s="109"/>
      <c r="P188" s="109">
        <f t="shared" si="3"/>
        <v>0</v>
      </c>
    </row>
    <row r="189" spans="1:16" hidden="1" x14ac:dyDescent="0.2">
      <c r="A189" s="25">
        <v>185</v>
      </c>
      <c r="B189" s="54" t="s">
        <v>564</v>
      </c>
      <c r="C189" s="18">
        <v>0</v>
      </c>
      <c r="D189" s="42">
        <v>31</v>
      </c>
      <c r="E189" s="42">
        <v>11</v>
      </c>
      <c r="F189" s="20" t="s">
        <v>11</v>
      </c>
      <c r="G189" s="21">
        <v>33079</v>
      </c>
      <c r="H189" s="27">
        <v>303</v>
      </c>
      <c r="I189" s="27">
        <v>4697</v>
      </c>
      <c r="J189" s="41" t="s">
        <v>565</v>
      </c>
      <c r="K189" s="30" t="s">
        <v>566</v>
      </c>
      <c r="O189" s="109"/>
      <c r="P189" s="109">
        <f t="shared" si="3"/>
        <v>0</v>
      </c>
    </row>
    <row r="190" spans="1:16" hidden="1" x14ac:dyDescent="0.2">
      <c r="A190" s="25">
        <v>186</v>
      </c>
      <c r="B190" s="54" t="s">
        <v>567</v>
      </c>
      <c r="C190" s="18">
        <v>0</v>
      </c>
      <c r="D190" s="42">
        <v>31</v>
      </c>
      <c r="E190" s="42">
        <v>11</v>
      </c>
      <c r="F190" s="20" t="s">
        <v>11</v>
      </c>
      <c r="G190" s="21">
        <v>33079</v>
      </c>
      <c r="H190" s="27">
        <v>303</v>
      </c>
      <c r="I190" s="27">
        <v>4699</v>
      </c>
      <c r="J190" s="41" t="s">
        <v>568</v>
      </c>
      <c r="K190" s="30" t="s">
        <v>569</v>
      </c>
      <c r="O190" s="109"/>
      <c r="P190" s="109">
        <f t="shared" si="3"/>
        <v>0</v>
      </c>
    </row>
    <row r="191" spans="1:16" hidden="1" x14ac:dyDescent="0.2">
      <c r="A191" s="25">
        <v>187</v>
      </c>
      <c r="B191" s="54" t="s">
        <v>570</v>
      </c>
      <c r="C191" s="18">
        <v>0</v>
      </c>
      <c r="D191" s="42">
        <v>31</v>
      </c>
      <c r="E191" s="42">
        <v>11</v>
      </c>
      <c r="F191" s="20" t="s">
        <v>11</v>
      </c>
      <c r="G191" s="21">
        <v>33079</v>
      </c>
      <c r="H191" s="27">
        <v>303</v>
      </c>
      <c r="I191" s="27">
        <v>4700</v>
      </c>
      <c r="J191" s="41" t="s">
        <v>571</v>
      </c>
      <c r="K191" s="30" t="s">
        <v>572</v>
      </c>
      <c r="O191" s="109"/>
      <c r="P191" s="109">
        <f t="shared" si="3"/>
        <v>0</v>
      </c>
    </row>
    <row r="192" spans="1:16" hidden="1" x14ac:dyDescent="0.2">
      <c r="A192" s="25">
        <v>188</v>
      </c>
      <c r="B192" s="54" t="s">
        <v>573</v>
      </c>
      <c r="C192" s="18">
        <v>0</v>
      </c>
      <c r="D192" s="42">
        <v>31</v>
      </c>
      <c r="E192" s="42">
        <v>13</v>
      </c>
      <c r="F192" s="20" t="s">
        <v>11</v>
      </c>
      <c r="G192" s="21">
        <v>33079</v>
      </c>
      <c r="H192" s="27">
        <v>303</v>
      </c>
      <c r="I192" s="27">
        <v>4701</v>
      </c>
      <c r="J192" s="41" t="s">
        <v>574</v>
      </c>
      <c r="K192" s="30" t="s">
        <v>575</v>
      </c>
      <c r="L192" s="72"/>
      <c r="O192" s="109"/>
      <c r="P192" s="109">
        <f t="shared" si="3"/>
        <v>0</v>
      </c>
    </row>
    <row r="193" spans="1:16" hidden="1" x14ac:dyDescent="0.2">
      <c r="A193" s="25">
        <v>189</v>
      </c>
      <c r="B193" s="54" t="s">
        <v>576</v>
      </c>
      <c r="C193" s="18">
        <v>0</v>
      </c>
      <c r="D193" s="42">
        <v>31</v>
      </c>
      <c r="E193" s="42">
        <v>11</v>
      </c>
      <c r="F193" s="20" t="s">
        <v>11</v>
      </c>
      <c r="G193" s="21">
        <v>33079</v>
      </c>
      <c r="H193" s="27">
        <v>303</v>
      </c>
      <c r="I193" s="27">
        <v>4702</v>
      </c>
      <c r="J193" s="41" t="s">
        <v>577</v>
      </c>
      <c r="K193" s="30" t="s">
        <v>578</v>
      </c>
      <c r="O193" s="109"/>
      <c r="P193" s="109">
        <f t="shared" si="3"/>
        <v>0</v>
      </c>
    </row>
    <row r="194" spans="1:16" x14ac:dyDescent="0.2">
      <c r="A194" s="25">
        <v>190</v>
      </c>
      <c r="B194" s="54" t="s">
        <v>579</v>
      </c>
      <c r="C194" s="18">
        <v>-62810</v>
      </c>
      <c r="D194" s="42">
        <v>31</v>
      </c>
      <c r="E194" s="42">
        <v>13</v>
      </c>
      <c r="F194" s="20" t="s">
        <v>11</v>
      </c>
      <c r="G194" s="21">
        <v>33079</v>
      </c>
      <c r="H194" s="27">
        <v>303</v>
      </c>
      <c r="I194" s="120" t="s">
        <v>659</v>
      </c>
      <c r="J194" s="41" t="s">
        <v>580</v>
      </c>
      <c r="K194" s="115" t="s">
        <v>581</v>
      </c>
      <c r="O194" s="109"/>
    </row>
    <row r="195" spans="1:16" hidden="1" x14ac:dyDescent="0.2">
      <c r="A195" s="25">
        <v>191</v>
      </c>
      <c r="B195" s="54" t="s">
        <v>582</v>
      </c>
      <c r="C195" s="18">
        <v>0</v>
      </c>
      <c r="D195" s="42">
        <v>31</v>
      </c>
      <c r="E195" s="42">
        <v>17</v>
      </c>
      <c r="F195" s="20" t="s">
        <v>11</v>
      </c>
      <c r="G195" s="21">
        <v>33079</v>
      </c>
      <c r="H195" s="27">
        <v>303</v>
      </c>
      <c r="I195" s="27">
        <v>4705</v>
      </c>
      <c r="J195" s="41" t="s">
        <v>583</v>
      </c>
      <c r="K195" s="30" t="s">
        <v>584</v>
      </c>
      <c r="O195" s="109"/>
      <c r="P195" s="109">
        <f t="shared" si="3"/>
        <v>0</v>
      </c>
    </row>
    <row r="196" spans="1:16" hidden="1" x14ac:dyDescent="0.2">
      <c r="A196" s="25">
        <v>192</v>
      </c>
      <c r="B196" s="54" t="s">
        <v>585</v>
      </c>
      <c r="C196" s="18">
        <v>0</v>
      </c>
      <c r="D196" s="42">
        <v>31</v>
      </c>
      <c r="E196" s="42">
        <v>13</v>
      </c>
      <c r="F196" s="20" t="s">
        <v>11</v>
      </c>
      <c r="G196" s="21">
        <v>33079</v>
      </c>
      <c r="H196" s="27">
        <v>303</v>
      </c>
      <c r="I196" s="27">
        <v>4706</v>
      </c>
      <c r="J196" s="41" t="s">
        <v>586</v>
      </c>
      <c r="K196" s="30" t="s">
        <v>587</v>
      </c>
      <c r="O196" s="109"/>
      <c r="P196" s="109">
        <f t="shared" si="3"/>
        <v>0</v>
      </c>
    </row>
    <row r="197" spans="1:16" hidden="1" x14ac:dyDescent="0.2">
      <c r="A197" s="25">
        <v>193</v>
      </c>
      <c r="B197" s="54" t="s">
        <v>588</v>
      </c>
      <c r="C197" s="18">
        <v>0</v>
      </c>
      <c r="D197" s="42">
        <v>31</v>
      </c>
      <c r="E197" s="42">
        <v>11</v>
      </c>
      <c r="F197" s="20" t="s">
        <v>11</v>
      </c>
      <c r="G197" s="21">
        <v>33079</v>
      </c>
      <c r="H197" s="27">
        <v>303</v>
      </c>
      <c r="I197" s="27">
        <v>4707</v>
      </c>
      <c r="J197" s="41" t="s">
        <v>589</v>
      </c>
      <c r="K197" s="30" t="s">
        <v>590</v>
      </c>
      <c r="L197" s="57"/>
      <c r="O197" s="109"/>
      <c r="P197" s="109">
        <f t="shared" si="3"/>
        <v>0</v>
      </c>
    </row>
    <row r="198" spans="1:16" hidden="1" x14ac:dyDescent="0.2">
      <c r="A198" s="25">
        <v>194</v>
      </c>
      <c r="B198" s="54" t="s">
        <v>591</v>
      </c>
      <c r="C198" s="18">
        <v>0</v>
      </c>
      <c r="D198" s="42">
        <v>31</v>
      </c>
      <c r="E198" s="42">
        <v>11</v>
      </c>
      <c r="F198" s="20" t="s">
        <v>11</v>
      </c>
      <c r="G198" s="21">
        <v>33079</v>
      </c>
      <c r="H198" s="27">
        <v>303</v>
      </c>
      <c r="I198" s="27">
        <v>4708</v>
      </c>
      <c r="J198" s="41" t="s">
        <v>592</v>
      </c>
      <c r="K198" s="30" t="s">
        <v>593</v>
      </c>
      <c r="O198" s="109"/>
      <c r="P198" s="109">
        <f t="shared" si="3"/>
        <v>0</v>
      </c>
    </row>
    <row r="199" spans="1:16" hidden="1" x14ac:dyDescent="0.2">
      <c r="A199" s="25">
        <v>195</v>
      </c>
      <c r="B199" s="54" t="s">
        <v>594</v>
      </c>
      <c r="C199" s="18">
        <v>0</v>
      </c>
      <c r="D199" s="42">
        <v>31</v>
      </c>
      <c r="E199" s="42">
        <v>11</v>
      </c>
      <c r="F199" s="20" t="s">
        <v>11</v>
      </c>
      <c r="G199" s="21">
        <v>33079</v>
      </c>
      <c r="H199" s="27">
        <v>303</v>
      </c>
      <c r="I199" s="27">
        <v>4709</v>
      </c>
      <c r="J199" s="41" t="s">
        <v>595</v>
      </c>
      <c r="K199" s="30" t="s">
        <v>596</v>
      </c>
      <c r="O199" s="109"/>
      <c r="P199" s="109">
        <f t="shared" si="3"/>
        <v>0</v>
      </c>
    </row>
    <row r="200" spans="1:16" hidden="1" x14ac:dyDescent="0.2">
      <c r="A200" s="25">
        <v>196</v>
      </c>
      <c r="B200" s="54" t="s">
        <v>597</v>
      </c>
      <c r="C200" s="18">
        <v>0</v>
      </c>
      <c r="D200" s="42">
        <v>31</v>
      </c>
      <c r="E200" s="42">
        <v>11</v>
      </c>
      <c r="F200" s="20" t="s">
        <v>11</v>
      </c>
      <c r="G200" s="21">
        <v>33079</v>
      </c>
      <c r="H200" s="27">
        <v>303</v>
      </c>
      <c r="I200" s="27">
        <v>4710</v>
      </c>
      <c r="J200" s="41" t="s">
        <v>598</v>
      </c>
      <c r="K200" s="30" t="s">
        <v>599</v>
      </c>
      <c r="O200" s="109"/>
      <c r="P200" s="109">
        <f t="shared" si="3"/>
        <v>0</v>
      </c>
    </row>
    <row r="201" spans="1:16" hidden="1" x14ac:dyDescent="0.2">
      <c r="A201" s="25">
        <v>197</v>
      </c>
      <c r="B201" s="54" t="s">
        <v>600</v>
      </c>
      <c r="C201" s="18">
        <v>0</v>
      </c>
      <c r="D201" s="42">
        <v>31</v>
      </c>
      <c r="E201" s="42">
        <v>11</v>
      </c>
      <c r="F201" s="20" t="s">
        <v>11</v>
      </c>
      <c r="G201" s="21">
        <v>33079</v>
      </c>
      <c r="H201" s="27">
        <v>303</v>
      </c>
      <c r="I201" s="27">
        <v>4711</v>
      </c>
      <c r="J201" s="41" t="s">
        <v>601</v>
      </c>
      <c r="K201" s="30" t="s">
        <v>602</v>
      </c>
      <c r="O201" s="109"/>
      <c r="P201" s="109">
        <f t="shared" si="3"/>
        <v>0</v>
      </c>
    </row>
    <row r="202" spans="1:16" x14ac:dyDescent="0.2">
      <c r="A202" s="25">
        <v>198</v>
      </c>
      <c r="B202" s="54" t="s">
        <v>603</v>
      </c>
      <c r="C202" s="18">
        <v>-86148</v>
      </c>
      <c r="D202" s="42">
        <v>31</v>
      </c>
      <c r="E202" s="42">
        <v>13</v>
      </c>
      <c r="F202" s="20" t="s">
        <v>11</v>
      </c>
      <c r="G202" s="21">
        <v>33079</v>
      </c>
      <c r="H202" s="27">
        <v>303</v>
      </c>
      <c r="I202" s="120" t="s">
        <v>660</v>
      </c>
      <c r="J202" s="41" t="s">
        <v>604</v>
      </c>
      <c r="K202" s="115" t="s">
        <v>605</v>
      </c>
      <c r="O202" s="109"/>
    </row>
    <row r="203" spans="1:16" hidden="1" x14ac:dyDescent="0.2">
      <c r="A203" s="25">
        <v>199</v>
      </c>
      <c r="B203" s="54" t="s">
        <v>606</v>
      </c>
      <c r="C203" s="18">
        <v>0</v>
      </c>
      <c r="D203" s="42">
        <v>31</v>
      </c>
      <c r="E203" s="42">
        <v>13</v>
      </c>
      <c r="F203" s="20" t="s">
        <v>11</v>
      </c>
      <c r="G203" s="21">
        <v>33079</v>
      </c>
      <c r="H203" s="27">
        <v>303</v>
      </c>
      <c r="I203" s="27">
        <v>4713</v>
      </c>
      <c r="J203" s="41" t="s">
        <v>607</v>
      </c>
      <c r="K203" s="30" t="s">
        <v>608</v>
      </c>
      <c r="O203" s="109"/>
      <c r="P203" s="109">
        <f t="shared" si="3"/>
        <v>0</v>
      </c>
    </row>
    <row r="204" spans="1:16" x14ac:dyDescent="0.2">
      <c r="A204" s="25">
        <v>200</v>
      </c>
      <c r="B204" s="54" t="s">
        <v>609</v>
      </c>
      <c r="C204" s="18">
        <v>-44869</v>
      </c>
      <c r="D204" s="42">
        <v>31</v>
      </c>
      <c r="E204" s="42">
        <v>14</v>
      </c>
      <c r="F204" s="20" t="s">
        <v>11</v>
      </c>
      <c r="G204" s="21">
        <v>33079</v>
      </c>
      <c r="H204" s="27">
        <v>303</v>
      </c>
      <c r="I204" s="120" t="s">
        <v>661</v>
      </c>
      <c r="J204" s="41" t="s">
        <v>610</v>
      </c>
      <c r="K204" s="115" t="s">
        <v>611</v>
      </c>
      <c r="O204" s="109"/>
    </row>
    <row r="205" spans="1:16" hidden="1" x14ac:dyDescent="0.2">
      <c r="A205" s="25">
        <v>201</v>
      </c>
      <c r="B205" s="54" t="s">
        <v>612</v>
      </c>
      <c r="C205" s="18">
        <v>0</v>
      </c>
      <c r="D205" s="42">
        <v>32</v>
      </c>
      <c r="E205" s="42">
        <v>31</v>
      </c>
      <c r="F205" s="20" t="s">
        <v>11</v>
      </c>
      <c r="G205" s="21">
        <v>33079</v>
      </c>
      <c r="H205" s="27">
        <v>303</v>
      </c>
      <c r="I205" s="27">
        <v>4716</v>
      </c>
      <c r="J205" s="41" t="s">
        <v>613</v>
      </c>
      <c r="K205" s="30" t="s">
        <v>614</v>
      </c>
      <c r="O205" s="109"/>
      <c r="P205" s="109">
        <f t="shared" si="3"/>
        <v>0</v>
      </c>
    </row>
    <row r="206" spans="1:16" hidden="1" x14ac:dyDescent="0.2">
      <c r="A206" s="25">
        <v>202</v>
      </c>
      <c r="B206" s="54" t="s">
        <v>615</v>
      </c>
      <c r="C206" s="18">
        <v>0</v>
      </c>
      <c r="D206" s="42">
        <v>34</v>
      </c>
      <c r="E206" s="42">
        <v>21</v>
      </c>
      <c r="F206" s="20" t="s">
        <v>11</v>
      </c>
      <c r="G206" s="21">
        <v>33079</v>
      </c>
      <c r="H206" s="27">
        <v>303</v>
      </c>
      <c r="I206" s="27">
        <v>4717</v>
      </c>
      <c r="J206" s="41" t="s">
        <v>616</v>
      </c>
      <c r="K206" s="30" t="s">
        <v>617</v>
      </c>
      <c r="O206" s="109"/>
      <c r="P206" s="109">
        <f t="shared" si="3"/>
        <v>0</v>
      </c>
    </row>
    <row r="207" spans="1:16" hidden="1" x14ac:dyDescent="0.2">
      <c r="A207" s="25">
        <v>203</v>
      </c>
      <c r="B207" s="54" t="s">
        <v>618</v>
      </c>
      <c r="C207" s="18">
        <v>0</v>
      </c>
      <c r="D207" s="42">
        <v>31</v>
      </c>
      <c r="E207" s="42">
        <v>11</v>
      </c>
      <c r="F207" s="20" t="s">
        <v>11</v>
      </c>
      <c r="G207" s="21">
        <v>33079</v>
      </c>
      <c r="H207" s="27">
        <v>303</v>
      </c>
      <c r="I207" s="27">
        <v>4718</v>
      </c>
      <c r="J207" s="41" t="s">
        <v>619</v>
      </c>
      <c r="K207" s="30" t="s">
        <v>620</v>
      </c>
      <c r="O207" s="109"/>
      <c r="P207" s="109">
        <f t="shared" si="3"/>
        <v>0</v>
      </c>
    </row>
    <row r="208" spans="1:16" hidden="1" x14ac:dyDescent="0.2">
      <c r="A208" s="25">
        <v>204</v>
      </c>
      <c r="B208" s="54" t="s">
        <v>621</v>
      </c>
      <c r="C208" s="18">
        <v>0</v>
      </c>
      <c r="D208" s="42">
        <v>31</v>
      </c>
      <c r="E208" s="42">
        <v>11</v>
      </c>
      <c r="F208" s="20" t="s">
        <v>11</v>
      </c>
      <c r="G208" s="21">
        <v>33079</v>
      </c>
      <c r="H208" s="27">
        <v>303</v>
      </c>
      <c r="I208" s="27">
        <v>4719</v>
      </c>
      <c r="J208" s="41" t="s">
        <v>622</v>
      </c>
      <c r="K208" s="30" t="s">
        <v>623</v>
      </c>
      <c r="O208" s="109"/>
      <c r="P208" s="109">
        <f t="shared" si="3"/>
        <v>0</v>
      </c>
    </row>
    <row r="209" spans="1:16" hidden="1" x14ac:dyDescent="0.2">
      <c r="A209" s="25">
        <v>205</v>
      </c>
      <c r="B209" s="54" t="s">
        <v>624</v>
      </c>
      <c r="C209" s="18">
        <v>0</v>
      </c>
      <c r="D209" s="42">
        <v>31</v>
      </c>
      <c r="E209" s="42">
        <v>11</v>
      </c>
      <c r="F209" s="20" t="s">
        <v>11</v>
      </c>
      <c r="G209" s="21">
        <v>33079</v>
      </c>
      <c r="H209" s="27">
        <v>303</v>
      </c>
      <c r="I209" s="27">
        <v>4720</v>
      </c>
      <c r="J209" s="41" t="s">
        <v>625</v>
      </c>
      <c r="K209" s="30" t="s">
        <v>626</v>
      </c>
      <c r="O209" s="109"/>
      <c r="P209" s="109">
        <f t="shared" si="3"/>
        <v>0</v>
      </c>
    </row>
    <row r="210" spans="1:16" hidden="1" x14ac:dyDescent="0.2">
      <c r="A210" s="25">
        <v>206</v>
      </c>
      <c r="B210" s="54" t="s">
        <v>627</v>
      </c>
      <c r="C210" s="18">
        <v>0</v>
      </c>
      <c r="D210" s="42">
        <v>31</v>
      </c>
      <c r="E210" s="42">
        <v>13</v>
      </c>
      <c r="F210" s="20" t="s">
        <v>11</v>
      </c>
      <c r="G210" s="21">
        <v>33079</v>
      </c>
      <c r="H210" s="27">
        <v>303</v>
      </c>
      <c r="I210" s="27">
        <v>4721</v>
      </c>
      <c r="J210" s="41" t="s">
        <v>628</v>
      </c>
      <c r="K210" s="30" t="s">
        <v>629</v>
      </c>
      <c r="O210" s="109"/>
      <c r="P210" s="109">
        <f t="shared" si="3"/>
        <v>0</v>
      </c>
    </row>
    <row r="211" spans="1:16" hidden="1" x14ac:dyDescent="0.2">
      <c r="A211" s="25">
        <v>207</v>
      </c>
      <c r="B211" s="54" t="s">
        <v>630</v>
      </c>
      <c r="C211" s="18">
        <v>0</v>
      </c>
      <c r="D211" s="42">
        <v>31</v>
      </c>
      <c r="E211" s="42">
        <v>17</v>
      </c>
      <c r="F211" s="20" t="s">
        <v>11</v>
      </c>
      <c r="G211" s="21">
        <v>33079</v>
      </c>
      <c r="H211" s="27">
        <v>303</v>
      </c>
      <c r="I211" s="27">
        <v>4722</v>
      </c>
      <c r="J211" s="41" t="s">
        <v>631</v>
      </c>
      <c r="K211" s="30" t="s">
        <v>632</v>
      </c>
      <c r="O211" s="109"/>
      <c r="P211" s="109">
        <f t="shared" si="3"/>
        <v>0</v>
      </c>
    </row>
    <row r="212" spans="1:16" hidden="1" x14ac:dyDescent="0.2">
      <c r="A212" s="25">
        <v>208</v>
      </c>
      <c r="B212" s="54" t="s">
        <v>633</v>
      </c>
      <c r="C212" s="18">
        <v>0</v>
      </c>
      <c r="D212" s="42">
        <v>31</v>
      </c>
      <c r="E212" s="42">
        <v>11</v>
      </c>
      <c r="F212" s="20" t="s">
        <v>11</v>
      </c>
      <c r="G212" s="21">
        <v>33079</v>
      </c>
      <c r="H212" s="27">
        <v>303</v>
      </c>
      <c r="I212" s="27">
        <v>4723</v>
      </c>
      <c r="J212" s="41" t="s">
        <v>634</v>
      </c>
      <c r="K212" s="30" t="s">
        <v>635</v>
      </c>
      <c r="O212" s="109"/>
      <c r="P212" s="109">
        <f t="shared" si="3"/>
        <v>0</v>
      </c>
    </row>
    <row r="213" spans="1:16" x14ac:dyDescent="0.2">
      <c r="A213" s="25">
        <v>209</v>
      </c>
      <c r="B213" s="54" t="s">
        <v>636</v>
      </c>
      <c r="C213" s="18">
        <v>-62814</v>
      </c>
      <c r="D213" s="42">
        <v>31</v>
      </c>
      <c r="E213" s="42">
        <v>13</v>
      </c>
      <c r="F213" s="20" t="s">
        <v>11</v>
      </c>
      <c r="G213" s="21">
        <v>33079</v>
      </c>
      <c r="H213" s="27">
        <v>303</v>
      </c>
      <c r="I213" s="120" t="s">
        <v>662</v>
      </c>
      <c r="J213" s="41" t="s">
        <v>637</v>
      </c>
      <c r="K213" s="115" t="s">
        <v>638</v>
      </c>
      <c r="O213" s="109"/>
    </row>
    <row r="214" spans="1:16" hidden="1" x14ac:dyDescent="0.2">
      <c r="A214" s="25">
        <v>210</v>
      </c>
      <c r="B214" s="54" t="s">
        <v>639</v>
      </c>
      <c r="C214" s="18">
        <v>0</v>
      </c>
      <c r="D214" s="42">
        <v>32</v>
      </c>
      <c r="E214" s="42">
        <v>31</v>
      </c>
      <c r="F214" s="20" t="s">
        <v>11</v>
      </c>
      <c r="G214" s="21">
        <v>33079</v>
      </c>
      <c r="H214" s="27">
        <v>303</v>
      </c>
      <c r="I214" s="27">
        <v>4726</v>
      </c>
      <c r="J214" s="41" t="s">
        <v>640</v>
      </c>
      <c r="K214" s="30" t="s">
        <v>641</v>
      </c>
      <c r="O214" s="109"/>
      <c r="P214" s="109">
        <f t="shared" si="3"/>
        <v>0</v>
      </c>
    </row>
    <row r="215" spans="1:16" hidden="1" x14ac:dyDescent="0.2">
      <c r="A215" s="25">
        <v>211</v>
      </c>
      <c r="B215" s="54" t="s">
        <v>642</v>
      </c>
      <c r="C215" s="18">
        <v>0</v>
      </c>
      <c r="D215" s="42">
        <v>31</v>
      </c>
      <c r="E215" s="42">
        <v>17</v>
      </c>
      <c r="F215" s="20" t="s">
        <v>11</v>
      </c>
      <c r="G215" s="21">
        <v>33079</v>
      </c>
      <c r="H215" s="27">
        <v>303</v>
      </c>
      <c r="I215" s="27">
        <v>4727</v>
      </c>
      <c r="J215" s="41" t="s">
        <v>643</v>
      </c>
      <c r="K215" s="30" t="s">
        <v>644</v>
      </c>
      <c r="O215" s="109"/>
    </row>
    <row r="216" spans="1:16" x14ac:dyDescent="0.2">
      <c r="A216" s="73"/>
      <c r="B216" s="74" t="s">
        <v>645</v>
      </c>
      <c r="C216" s="75"/>
      <c r="D216" s="76">
        <v>31</v>
      </c>
      <c r="E216" s="76">
        <v>13</v>
      </c>
      <c r="F216" s="76" t="s">
        <v>646</v>
      </c>
      <c r="G216" s="77"/>
      <c r="H216" s="76">
        <v>303</v>
      </c>
      <c r="I216" s="78"/>
      <c r="J216" s="79"/>
      <c r="K216" s="116"/>
    </row>
    <row r="217" spans="1:16" s="88" customFormat="1" ht="13.5" thickBot="1" x14ac:dyDescent="0.25">
      <c r="A217" s="80"/>
      <c r="B217" s="81" t="s">
        <v>645</v>
      </c>
      <c r="C217" s="82"/>
      <c r="D217" s="83">
        <v>31</v>
      </c>
      <c r="E217" s="83">
        <v>21</v>
      </c>
      <c r="F217" s="84">
        <v>5901</v>
      </c>
      <c r="G217" s="85"/>
      <c r="H217" s="84">
        <v>301</v>
      </c>
      <c r="I217" s="86"/>
      <c r="J217" s="87"/>
      <c r="K217" s="117"/>
      <c r="L217"/>
      <c r="P217" s="114"/>
    </row>
    <row r="218" spans="1:16" ht="13.5" thickBot="1" x14ac:dyDescent="0.25">
      <c r="A218" s="89"/>
      <c r="B218" s="90"/>
      <c r="C218" s="91">
        <f>SUM(C5:C217)</f>
        <v>-972215</v>
      </c>
      <c r="D218" s="89"/>
      <c r="E218" s="89"/>
      <c r="F218" s="92"/>
      <c r="G218" s="92"/>
      <c r="H218" s="92"/>
      <c r="I218" s="93"/>
      <c r="J218" s="94"/>
      <c r="K218" s="118"/>
    </row>
    <row r="219" spans="1:16" x14ac:dyDescent="0.2">
      <c r="C219" s="96"/>
      <c r="D219" s="97"/>
      <c r="E219" s="97"/>
      <c r="F219" s="98"/>
      <c r="G219" s="98"/>
      <c r="H219" s="98"/>
      <c r="I219" s="99"/>
      <c r="J219" s="99"/>
      <c r="K219"/>
    </row>
    <row r="220" spans="1:16" ht="6" customHeight="1" x14ac:dyDescent="0.25">
      <c r="B220" s="100"/>
      <c r="C220" s="96"/>
      <c r="D220" s="97"/>
      <c r="E220" s="97"/>
      <c r="F220" s="101"/>
      <c r="G220" s="101"/>
      <c r="H220" s="101"/>
      <c r="I220" s="101"/>
      <c r="J220" s="101"/>
      <c r="K220" s="102"/>
    </row>
    <row r="221" spans="1:16" ht="8.25" customHeight="1" x14ac:dyDescent="0.2">
      <c r="A221"/>
      <c r="B221"/>
      <c r="C221" s="6"/>
      <c r="D221"/>
      <c r="E221"/>
      <c r="F221"/>
      <c r="G221"/>
      <c r="H221"/>
      <c r="I221"/>
      <c r="J221"/>
      <c r="K221"/>
    </row>
    <row r="222" spans="1:16" x14ac:dyDescent="0.2">
      <c r="A222"/>
      <c r="B222" t="s">
        <v>664</v>
      </c>
      <c r="C222" s="103"/>
      <c r="D222"/>
      <c r="E222"/>
      <c r="F222" t="s">
        <v>663</v>
      </c>
      <c r="G222"/>
      <c r="H222"/>
      <c r="I222"/>
      <c r="J222"/>
      <c r="K222"/>
    </row>
    <row r="223" spans="1:16" ht="15" customHeight="1" x14ac:dyDescent="0.2">
      <c r="A223"/>
      <c r="B223"/>
      <c r="C223" s="103"/>
      <c r="D223"/>
      <c r="E223"/>
      <c r="F223"/>
      <c r="G223"/>
      <c r="H223"/>
      <c r="I223"/>
      <c r="J223"/>
      <c r="K223"/>
    </row>
    <row r="224" spans="1:16" ht="15" customHeight="1" x14ac:dyDescent="0.2">
      <c r="A224"/>
      <c r="B224"/>
      <c r="C224" s="6"/>
      <c r="D224"/>
      <c r="E224"/>
      <c r="F224"/>
      <c r="G224"/>
      <c r="H224"/>
      <c r="I224"/>
      <c r="J224"/>
      <c r="K224"/>
    </row>
    <row r="225" spans="1:11" ht="15" customHeight="1" x14ac:dyDescent="0.2">
      <c r="A225"/>
      <c r="B225"/>
      <c r="C225" s="6"/>
      <c r="D225"/>
      <c r="E225"/>
      <c r="F225"/>
      <c r="G225"/>
      <c r="H225"/>
      <c r="I225"/>
      <c r="J225"/>
      <c r="K225"/>
    </row>
    <row r="226" spans="1:11" ht="15" customHeight="1" x14ac:dyDescent="0.2">
      <c r="A226"/>
      <c r="B226"/>
      <c r="C226" s="6"/>
      <c r="D226"/>
      <c r="E226"/>
      <c r="F226"/>
      <c r="G226"/>
      <c r="H226"/>
      <c r="I226"/>
      <c r="J226"/>
      <c r="K226"/>
    </row>
    <row r="227" spans="1:11" ht="15" customHeight="1" x14ac:dyDescent="0.2">
      <c r="A227"/>
      <c r="B227"/>
      <c r="C227" s="6"/>
      <c r="D227"/>
      <c r="E227"/>
      <c r="F227"/>
      <c r="G227"/>
      <c r="H227"/>
      <c r="I227"/>
      <c r="J227"/>
      <c r="K227"/>
    </row>
    <row r="228" spans="1:11" ht="15" customHeight="1" x14ac:dyDescent="0.2">
      <c r="A228"/>
      <c r="B228"/>
      <c r="C228" s="6"/>
      <c r="D228"/>
      <c r="E228"/>
      <c r="F228"/>
      <c r="G228"/>
      <c r="H228"/>
      <c r="I228"/>
      <c r="J228"/>
      <c r="K228"/>
    </row>
    <row r="229" spans="1:11" ht="15" customHeight="1" x14ac:dyDescent="0.2">
      <c r="A229"/>
      <c r="B229"/>
      <c r="C229" s="6"/>
      <c r="D229"/>
      <c r="E229"/>
      <c r="F229"/>
      <c r="G229"/>
      <c r="H229"/>
      <c r="I229"/>
      <c r="J229"/>
      <c r="K229"/>
    </row>
    <row r="230" spans="1:11" ht="15" customHeight="1" x14ac:dyDescent="0.2">
      <c r="A230"/>
      <c r="B230"/>
      <c r="C230" s="6"/>
      <c r="D230"/>
      <c r="E230"/>
      <c r="F230"/>
      <c r="G230"/>
      <c r="H230"/>
      <c r="I230"/>
      <c r="J230"/>
      <c r="K230"/>
    </row>
    <row r="231" spans="1:11" ht="15" customHeight="1" x14ac:dyDescent="0.2">
      <c r="A231"/>
      <c r="B231"/>
      <c r="C231" s="6"/>
      <c r="D231"/>
      <c r="E231"/>
      <c r="F231"/>
      <c r="G231"/>
      <c r="H231"/>
      <c r="I231"/>
      <c r="J231"/>
      <c r="K231"/>
    </row>
    <row r="232" spans="1:11" ht="15" customHeight="1" x14ac:dyDescent="0.2">
      <c r="A232"/>
      <c r="B232"/>
      <c r="C232" s="6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 s="6"/>
      <c r="D233"/>
      <c r="E233"/>
      <c r="F233"/>
      <c r="G233"/>
      <c r="H233"/>
      <c r="I233"/>
      <c r="J233"/>
      <c r="K233"/>
    </row>
    <row r="234" spans="1:11" ht="7.5" customHeight="1" x14ac:dyDescent="0.2">
      <c r="A234"/>
      <c r="B234"/>
      <c r="C234" s="6"/>
      <c r="D234"/>
      <c r="E234"/>
      <c r="F234"/>
      <c r="G234"/>
      <c r="H234"/>
      <c r="I234"/>
      <c r="J234"/>
      <c r="K234"/>
    </row>
    <row r="235" spans="1:11" ht="7.5" customHeight="1" x14ac:dyDescent="0.2">
      <c r="A235"/>
      <c r="B235"/>
      <c r="C235" s="6"/>
      <c r="D235"/>
      <c r="E235"/>
      <c r="F235"/>
      <c r="G235"/>
      <c r="H235"/>
      <c r="I235"/>
      <c r="J235"/>
      <c r="K235"/>
    </row>
    <row r="236" spans="1:11" ht="6.75" customHeight="1" x14ac:dyDescent="0.2">
      <c r="A236"/>
      <c r="B236"/>
      <c r="C236" s="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 s="6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 s="6"/>
      <c r="D238"/>
      <c r="E238"/>
      <c r="F238"/>
      <c r="G238"/>
      <c r="H238"/>
      <c r="I238"/>
      <c r="J238"/>
      <c r="K238"/>
    </row>
    <row r="239" spans="1:11" x14ac:dyDescent="0.2">
      <c r="F239"/>
      <c r="G239"/>
      <c r="H239"/>
      <c r="I239"/>
      <c r="J239"/>
      <c r="K239"/>
    </row>
    <row r="241" spans="2:10" x14ac:dyDescent="0.2">
      <c r="B241" s="103"/>
    </row>
    <row r="242" spans="2:10" x14ac:dyDescent="0.2">
      <c r="B242" s="103"/>
    </row>
    <row r="243" spans="2:10" x14ac:dyDescent="0.2">
      <c r="B243" s="103"/>
    </row>
    <row r="244" spans="2:10" x14ac:dyDescent="0.2">
      <c r="B244" s="104"/>
      <c r="F244" s="98"/>
      <c r="G244" s="98"/>
      <c r="H244" s="98"/>
      <c r="I244" s="99"/>
      <c r="J244" s="99"/>
    </row>
    <row r="245" spans="2:10" x14ac:dyDescent="0.2">
      <c r="B245" s="105">
        <f>SUM(B241:B244)</f>
        <v>0</v>
      </c>
    </row>
    <row r="246" spans="2:10" x14ac:dyDescent="0.2">
      <c r="B246" s="106">
        <f>B245-C218</f>
        <v>972215</v>
      </c>
    </row>
    <row r="247" spans="2:10" x14ac:dyDescent="0.2">
      <c r="B247" s="107"/>
    </row>
    <row r="248" spans="2:10" x14ac:dyDescent="0.2">
      <c r="B248" s="108">
        <f>B247-B245</f>
        <v>0</v>
      </c>
    </row>
  </sheetData>
  <autoFilter ref="A4:L218">
    <filterColumn colId="2">
      <filters blank="1">
        <filter val="-116 643,00"/>
        <filter val="-159 256,00"/>
        <filter val="-17 944,00"/>
        <filter val="-17 946,00"/>
        <filter val="-179 456,00"/>
        <filter val="-26 922,00"/>
        <filter val="-44 869,00"/>
        <filter val="-44 872,00"/>
        <filter val="-53 836,00"/>
        <filter val="-62 810,00"/>
        <filter val="-62 814,00"/>
        <filter val="-86 148,00"/>
        <filter val="-972 215,00"/>
        <filter val="-98 699,00"/>
      </filters>
    </filterColumn>
  </autoFilter>
  <pageMargins left="7.874015748031496E-2" right="7.874015748031496E-2" top="7.874015748031496E-2" bottom="0.39370078740157483" header="0.15748031496062992" footer="0.15748031496062992"/>
  <pageSetup paperSize="9" scale="90" orientation="landscape" horizontalDpi="300" verticalDpi="300" r:id="rId1"/>
  <headerFooter alignWithMargins="0">
    <oddFooter>&amp;LVypracovala :&amp;CSchválila :&amp;R&amp;D,  stránka &amp;P z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1B47AC9-E541-4CA7-9B75-CEFB66051360}"/>
</file>

<file path=customXml/itemProps2.xml><?xml version="1.0" encoding="utf-8"?>
<ds:datastoreItem xmlns:ds="http://schemas.openxmlformats.org/officeDocument/2006/customXml" ds:itemID="{462E3FEB-16BC-47A0-9AB3-0E4AB991FFC7}"/>
</file>

<file path=customXml/itemProps3.xml><?xml version="1.0" encoding="utf-8"?>
<ds:datastoreItem xmlns:ds="http://schemas.openxmlformats.org/officeDocument/2006/customXml" ds:itemID="{02045D6B-2E6C-428A-85B8-AF66734FD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33 079 modul B</vt:lpstr>
      <vt:lpstr>'33 079 modul B'!Názvy_tisku</vt:lpstr>
      <vt:lpstr>'33 079 modul B'!Oblast_tisku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2. zasedání Rady Karlovarského kraje, které se uskutečnilo dne 21.12.2020 (k bodu č. 5)</dc:title>
  <dc:creator>Pfisterová Irena</dc:creator>
  <cp:lastModifiedBy>Lukášová Jana</cp:lastModifiedBy>
  <cp:lastPrinted>2020-12-16T09:01:46Z</cp:lastPrinted>
  <dcterms:created xsi:type="dcterms:W3CDTF">2020-04-23T08:53:32Z</dcterms:created>
  <dcterms:modified xsi:type="dcterms:W3CDTF">2020-12-22T12:21:40Z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