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385" windowHeight="8790"/>
  </bookViews>
  <sheets>
    <sheet name="Rekapitulace " sheetId="2" r:id="rId1"/>
    <sheet name="Kraj + MD" sheetId="4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9" i="4"/>
  <c r="D40"/>
  <c r="D41"/>
  <c r="D42"/>
  <c r="D43"/>
  <c r="D44"/>
  <c r="D45"/>
  <c r="D24"/>
  <c r="D25"/>
  <c r="D26"/>
  <c r="D27"/>
  <c r="D28"/>
  <c r="D29"/>
  <c r="D30"/>
  <c r="D31"/>
  <c r="D32"/>
  <c r="D33"/>
  <c r="D34"/>
  <c r="D35"/>
  <c r="D36"/>
  <c r="D37"/>
  <c r="D38"/>
  <c r="D11"/>
  <c r="D12"/>
  <c r="D13"/>
  <c r="D14"/>
  <c r="D15"/>
  <c r="D16"/>
  <c r="D17"/>
  <c r="D18"/>
  <c r="D19"/>
  <c r="D20"/>
  <c r="D21"/>
  <c r="D22"/>
  <c r="D23"/>
  <c r="D7"/>
  <c r="D8"/>
  <c r="D9"/>
  <c r="D10"/>
  <c r="D6"/>
  <c r="D5"/>
  <c r="C44"/>
  <c r="C39"/>
  <c r="C34"/>
  <c r="C29"/>
  <c r="C24"/>
  <c r="C19"/>
</calcChain>
</file>

<file path=xl/sharedStrings.xml><?xml version="1.0" encoding="utf-8"?>
<sst xmlns="http://schemas.openxmlformats.org/spreadsheetml/2006/main" count="104" uniqueCount="22">
  <si>
    <t xml:space="preserve">Sjednaná PZ </t>
  </si>
  <si>
    <t xml:space="preserve">Vyplacená PZ </t>
  </si>
  <si>
    <t>Sml. ev.č. : 151/2006</t>
  </si>
  <si>
    <t>Rok 2007</t>
  </si>
  <si>
    <t>Sml. ev.č. : 205/2006</t>
  </si>
  <si>
    <t>Rok 2008</t>
  </si>
  <si>
    <t>Rok 2009</t>
  </si>
  <si>
    <t>Sml. ev.č.: 345/2009 celkem</t>
  </si>
  <si>
    <t>Rok 2010</t>
  </si>
  <si>
    <t>Rok 2011</t>
  </si>
  <si>
    <t>Rok 2012</t>
  </si>
  <si>
    <t>Rok 2013</t>
  </si>
  <si>
    <t>Rok 2014</t>
  </si>
  <si>
    <t>Rok 2015</t>
  </si>
  <si>
    <t>Rok 2016</t>
  </si>
  <si>
    <t>Sml. ev.č.: 345/2009 z toho:</t>
  </si>
  <si>
    <t xml:space="preserve"> Karlovarský kraj</t>
  </si>
  <si>
    <t xml:space="preserve"> MD - dotace </t>
  </si>
  <si>
    <t>Sml. ev.č.: 345/2009 z toho</t>
  </si>
  <si>
    <t>Sjednaná a skutečně vyplacená prokazatelná ztráta (PZ) u dopravce České dráhy, a.s. za roky 2007-2015</t>
  </si>
  <si>
    <t>V roce 2016 je zatím uvedená prokazatelná ztráta ve sjednané výši</t>
  </si>
  <si>
    <t>V roce 2016 je zatím  uvedená prokazatelná ztráta pouze ve sjednané výši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</si>
</sst>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0" fillId="0" borderId="1" xfId="0" applyNumberFormat="1" applyBorder="1"/>
    <xf numFmtId="0" fontId="1" fillId="2" borderId="1" xfId="0" applyFont="1" applyFill="1" applyBorder="1"/>
    <xf numFmtId="0" fontId="2" fillId="2" borderId="1" xfId="0" applyFont="1" applyFill="1" applyBorder="1"/>
    <xf numFmtId="3" fontId="1" fillId="3" borderId="1" xfId="0" applyNumberFormat="1" applyFont="1" applyFill="1" applyBorder="1"/>
    <xf numFmtId="3" fontId="0" fillId="3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/>
    <xf numFmtId="0" fontId="2" fillId="4" borderId="1" xfId="0" applyFont="1" applyFill="1" applyBorder="1"/>
    <xf numFmtId="3" fontId="1" fillId="5" borderId="1" xfId="0" applyNumberFormat="1" applyFont="1" applyFill="1" applyBorder="1"/>
    <xf numFmtId="3" fontId="0" fillId="5" borderId="1" xfId="0" applyNumberFormat="1" applyFill="1" applyBorder="1"/>
    <xf numFmtId="0" fontId="0" fillId="0" borderId="0" xfId="0" applyFill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D4" sqref="D4"/>
    </sheetView>
  </sheetViews>
  <sheetFormatPr defaultRowHeight="15"/>
  <cols>
    <col min="1" max="1" width="25.7109375" bestFit="1" customWidth="1"/>
    <col min="2" max="2" width="12.140625" bestFit="1" customWidth="1"/>
    <col min="3" max="3" width="13.28515625" bestFit="1" customWidth="1"/>
  </cols>
  <sheetData>
    <row r="1" spans="1:4">
      <c r="A1" s="1" t="s">
        <v>19</v>
      </c>
    </row>
    <row r="2" spans="1:4">
      <c r="A2" t="s">
        <v>21</v>
      </c>
    </row>
    <row r="5" spans="1:4">
      <c r="A5" s="3" t="s">
        <v>3</v>
      </c>
      <c r="B5" s="3" t="s">
        <v>0</v>
      </c>
      <c r="C5" s="3" t="s">
        <v>1</v>
      </c>
    </row>
    <row r="6" spans="1:4">
      <c r="A6" s="3" t="s">
        <v>2</v>
      </c>
      <c r="B6" s="5">
        <v>20531948</v>
      </c>
      <c r="C6" s="5">
        <v>20525804</v>
      </c>
      <c r="D6" s="13"/>
    </row>
    <row r="7" spans="1:4">
      <c r="A7" s="3" t="s">
        <v>4</v>
      </c>
      <c r="B7" s="5">
        <v>93622018</v>
      </c>
      <c r="C7" s="5">
        <v>93612915</v>
      </c>
      <c r="D7" s="13"/>
    </row>
    <row r="8" spans="1:4">
      <c r="D8" s="13"/>
    </row>
    <row r="9" spans="1:4">
      <c r="A9" s="7" t="s">
        <v>5</v>
      </c>
      <c r="B9" s="7" t="s">
        <v>0</v>
      </c>
      <c r="C9" s="7" t="s">
        <v>1</v>
      </c>
      <c r="D9" s="13"/>
    </row>
    <row r="10" spans="1:4">
      <c r="A10" s="8" t="s">
        <v>2</v>
      </c>
      <c r="B10" s="10">
        <v>21175711</v>
      </c>
      <c r="C10" s="10">
        <v>21166715</v>
      </c>
      <c r="D10" s="13"/>
    </row>
    <row r="11" spans="1:4">
      <c r="A11" s="8" t="s">
        <v>4</v>
      </c>
      <c r="B11" s="10">
        <v>100419514</v>
      </c>
      <c r="C11" s="10">
        <v>100291010</v>
      </c>
      <c r="D11" s="13"/>
    </row>
    <row r="12" spans="1:4">
      <c r="D12" s="13"/>
    </row>
    <row r="13" spans="1:4">
      <c r="A13" s="3" t="s">
        <v>6</v>
      </c>
      <c r="B13" s="3" t="s">
        <v>0</v>
      </c>
      <c r="C13" s="3" t="s">
        <v>1</v>
      </c>
      <c r="D13" s="13"/>
    </row>
    <row r="14" spans="1:4">
      <c r="A14" s="3" t="s">
        <v>7</v>
      </c>
      <c r="B14" s="5">
        <v>200740493</v>
      </c>
      <c r="C14" s="5">
        <v>200704346</v>
      </c>
      <c r="D14" s="13"/>
    </row>
    <row r="15" spans="1:4" s="12" customFormat="1">
      <c r="D15" s="13"/>
    </row>
    <row r="16" spans="1:4">
      <c r="A16" s="8" t="s">
        <v>8</v>
      </c>
      <c r="B16" s="8" t="s">
        <v>0</v>
      </c>
      <c r="C16" s="8" t="s">
        <v>1</v>
      </c>
      <c r="D16" s="13"/>
    </row>
    <row r="17" spans="1:4">
      <c r="A17" s="8" t="s">
        <v>7</v>
      </c>
      <c r="B17" s="10">
        <v>202702484</v>
      </c>
      <c r="C17" s="10">
        <v>202650643</v>
      </c>
      <c r="D17" s="13"/>
    </row>
    <row r="18" spans="1:4">
      <c r="D18" s="13"/>
    </row>
    <row r="19" spans="1:4">
      <c r="A19" s="3" t="s">
        <v>9</v>
      </c>
      <c r="B19" s="3" t="s">
        <v>0</v>
      </c>
      <c r="C19" s="3" t="s">
        <v>1</v>
      </c>
      <c r="D19" s="13"/>
    </row>
    <row r="20" spans="1:4">
      <c r="A20" s="3" t="s">
        <v>7</v>
      </c>
      <c r="B20" s="5">
        <v>208098292</v>
      </c>
      <c r="C20" s="5">
        <v>208061640</v>
      </c>
      <c r="D20" s="13"/>
    </row>
    <row r="21" spans="1:4">
      <c r="D21" s="13"/>
    </row>
    <row r="22" spans="1:4">
      <c r="A22" s="8" t="s">
        <v>10</v>
      </c>
      <c r="B22" s="8" t="s">
        <v>0</v>
      </c>
      <c r="C22" s="8" t="s">
        <v>1</v>
      </c>
      <c r="D22" s="13"/>
    </row>
    <row r="23" spans="1:4">
      <c r="A23" s="8" t="s">
        <v>7</v>
      </c>
      <c r="B23" s="10">
        <v>210845275</v>
      </c>
      <c r="C23" s="10">
        <v>210813913</v>
      </c>
      <c r="D23" s="13"/>
    </row>
    <row r="24" spans="1:4">
      <c r="D24" s="13"/>
    </row>
    <row r="25" spans="1:4">
      <c r="A25" s="3" t="s">
        <v>11</v>
      </c>
      <c r="B25" s="3" t="s">
        <v>0</v>
      </c>
      <c r="C25" s="3" t="s">
        <v>1</v>
      </c>
      <c r="D25" s="13"/>
    </row>
    <row r="26" spans="1:4">
      <c r="A26" s="3" t="s">
        <v>7</v>
      </c>
      <c r="B26" s="5">
        <v>218554763</v>
      </c>
      <c r="C26" s="5">
        <v>218492216</v>
      </c>
      <c r="D26" s="13"/>
    </row>
    <row r="27" spans="1:4">
      <c r="D27" s="13"/>
    </row>
    <row r="28" spans="1:4">
      <c r="A28" s="8" t="s">
        <v>12</v>
      </c>
      <c r="B28" s="8" t="s">
        <v>0</v>
      </c>
      <c r="C28" s="8" t="s">
        <v>1</v>
      </c>
      <c r="D28" s="13"/>
    </row>
    <row r="29" spans="1:4">
      <c r="A29" s="8" t="s">
        <v>7</v>
      </c>
      <c r="B29" s="10">
        <v>227538589</v>
      </c>
      <c r="C29" s="10">
        <v>227500863</v>
      </c>
      <c r="D29" s="13"/>
    </row>
    <row r="30" spans="1:4">
      <c r="D30" s="13"/>
    </row>
    <row r="31" spans="1:4">
      <c r="A31" s="3" t="s">
        <v>13</v>
      </c>
      <c r="B31" s="3" t="s">
        <v>0</v>
      </c>
      <c r="C31" s="3" t="s">
        <v>1</v>
      </c>
      <c r="D31" s="13"/>
    </row>
    <row r="32" spans="1:4">
      <c r="A32" s="3" t="s">
        <v>7</v>
      </c>
      <c r="B32" s="5">
        <v>233745754</v>
      </c>
      <c r="C32" s="5">
        <v>233691799</v>
      </c>
      <c r="D32" s="13"/>
    </row>
    <row r="33" spans="1:4">
      <c r="D33" s="13"/>
    </row>
    <row r="34" spans="1:4">
      <c r="A34" s="8" t="s">
        <v>14</v>
      </c>
      <c r="B34" s="8" t="s">
        <v>0</v>
      </c>
      <c r="C34" s="8" t="s">
        <v>1</v>
      </c>
    </row>
    <row r="35" spans="1:4">
      <c r="A35" s="8" t="s">
        <v>7</v>
      </c>
      <c r="B35" s="10">
        <v>238189066</v>
      </c>
      <c r="C35" s="10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sqref="A1:H2"/>
    </sheetView>
  </sheetViews>
  <sheetFormatPr defaultRowHeight="15"/>
  <cols>
    <col min="1" max="1" width="25.42578125" customWidth="1"/>
    <col min="2" max="2" width="12" bestFit="1" customWidth="1"/>
    <col min="3" max="3" width="13.28515625" bestFit="1" customWidth="1"/>
  </cols>
  <sheetData>
    <row r="1" spans="1:4">
      <c r="A1" s="1" t="s">
        <v>19</v>
      </c>
    </row>
    <row r="2" spans="1:4">
      <c r="A2" t="s">
        <v>20</v>
      </c>
    </row>
    <row r="4" spans="1:4">
      <c r="A4" s="3" t="s">
        <v>3</v>
      </c>
      <c r="B4" s="3" t="s">
        <v>0</v>
      </c>
      <c r="C4" s="3" t="s">
        <v>1</v>
      </c>
    </row>
    <row r="5" spans="1:4">
      <c r="A5" s="3" t="s">
        <v>2</v>
      </c>
      <c r="B5" s="5">
        <v>20531948</v>
      </c>
      <c r="C5" s="5">
        <v>20525804</v>
      </c>
      <c r="D5" s="13">
        <f>B5-C5</f>
        <v>6144</v>
      </c>
    </row>
    <row r="6" spans="1:4">
      <c r="A6" s="3" t="s">
        <v>4</v>
      </c>
      <c r="B6" s="5">
        <v>93622018</v>
      </c>
      <c r="C6" s="5">
        <v>93612915</v>
      </c>
      <c r="D6" s="13">
        <f>B6-C6</f>
        <v>9103</v>
      </c>
    </row>
    <row r="7" spans="1:4">
      <c r="D7" s="13">
        <f t="shared" ref="D7:D45" si="0">B7-C7</f>
        <v>0</v>
      </c>
    </row>
    <row r="8" spans="1:4">
      <c r="A8" s="7" t="s">
        <v>5</v>
      </c>
      <c r="B8" s="7" t="s">
        <v>0</v>
      </c>
      <c r="C8" s="7" t="s">
        <v>1</v>
      </c>
      <c r="D8" s="13" t="e">
        <f t="shared" si="0"/>
        <v>#VALUE!</v>
      </c>
    </row>
    <row r="9" spans="1:4">
      <c r="A9" s="8" t="s">
        <v>2</v>
      </c>
      <c r="B9" s="10">
        <v>21175711</v>
      </c>
      <c r="C9" s="10">
        <v>21166715</v>
      </c>
      <c r="D9" s="13">
        <f t="shared" si="0"/>
        <v>8996</v>
      </c>
    </row>
    <row r="10" spans="1:4">
      <c r="A10" s="8" t="s">
        <v>4</v>
      </c>
      <c r="B10" s="10">
        <v>100419514</v>
      </c>
      <c r="C10" s="10">
        <v>100291010</v>
      </c>
      <c r="D10" s="13">
        <f t="shared" si="0"/>
        <v>128504</v>
      </c>
    </row>
    <row r="11" spans="1:4">
      <c r="D11" s="13">
        <f t="shared" si="0"/>
        <v>0</v>
      </c>
    </row>
    <row r="12" spans="1:4">
      <c r="A12" s="3" t="s">
        <v>6</v>
      </c>
      <c r="B12" s="3" t="s">
        <v>0</v>
      </c>
      <c r="C12" s="3" t="s">
        <v>1</v>
      </c>
      <c r="D12" s="13" t="e">
        <f t="shared" si="0"/>
        <v>#VALUE!</v>
      </c>
    </row>
    <row r="13" spans="1:4">
      <c r="A13" s="3" t="s">
        <v>15</v>
      </c>
      <c r="B13" s="5">
        <v>200740493</v>
      </c>
      <c r="C13" s="5">
        <v>200704346</v>
      </c>
      <c r="D13" s="13">
        <f t="shared" si="0"/>
        <v>36147</v>
      </c>
    </row>
    <row r="14" spans="1:4">
      <c r="A14" s="4" t="s">
        <v>16</v>
      </c>
      <c r="B14" s="6">
        <v>121740493</v>
      </c>
      <c r="C14" s="6">
        <v>121718573</v>
      </c>
      <c r="D14" s="13">
        <f t="shared" si="0"/>
        <v>21920</v>
      </c>
    </row>
    <row r="15" spans="1:4">
      <c r="A15" s="4" t="s">
        <v>17</v>
      </c>
      <c r="B15" s="6">
        <v>79000000</v>
      </c>
      <c r="C15" s="6">
        <v>78985773</v>
      </c>
      <c r="D15" s="13">
        <f t="shared" si="0"/>
        <v>14227</v>
      </c>
    </row>
    <row r="16" spans="1:4">
      <c r="D16" s="13">
        <f t="shared" si="0"/>
        <v>0</v>
      </c>
    </row>
    <row r="17" spans="1:4">
      <c r="A17" s="8" t="s">
        <v>8</v>
      </c>
      <c r="B17" s="8" t="s">
        <v>0</v>
      </c>
      <c r="C17" s="8" t="s">
        <v>1</v>
      </c>
      <c r="D17" s="13" t="e">
        <f t="shared" si="0"/>
        <v>#VALUE!</v>
      </c>
    </row>
    <row r="18" spans="1:4">
      <c r="A18" s="8" t="s">
        <v>15</v>
      </c>
      <c r="B18" s="10">
        <v>202702484</v>
      </c>
      <c r="C18" s="10">
        <v>202650643</v>
      </c>
      <c r="D18" s="13">
        <f t="shared" si="0"/>
        <v>51841</v>
      </c>
    </row>
    <row r="19" spans="1:4">
      <c r="A19" s="9" t="s">
        <v>16</v>
      </c>
      <c r="B19" s="11">
        <v>130415484</v>
      </c>
      <c r="C19" s="11">
        <f>C18-C20</f>
        <v>130363643</v>
      </c>
      <c r="D19" s="13">
        <f t="shared" si="0"/>
        <v>51841</v>
      </c>
    </row>
    <row r="20" spans="1:4">
      <c r="A20" s="9" t="s">
        <v>17</v>
      </c>
      <c r="B20" s="11">
        <v>72287000</v>
      </c>
      <c r="C20" s="11">
        <v>72287000</v>
      </c>
      <c r="D20" s="13">
        <f t="shared" si="0"/>
        <v>0</v>
      </c>
    </row>
    <row r="21" spans="1:4">
      <c r="D21" s="13">
        <f t="shared" si="0"/>
        <v>0</v>
      </c>
    </row>
    <row r="22" spans="1:4">
      <c r="A22" s="3" t="s">
        <v>9</v>
      </c>
      <c r="B22" s="3" t="s">
        <v>0</v>
      </c>
      <c r="C22" s="3" t="s">
        <v>1</v>
      </c>
      <c r="D22" s="13" t="e">
        <f t="shared" si="0"/>
        <v>#VALUE!</v>
      </c>
    </row>
    <row r="23" spans="1:4">
      <c r="A23" s="3" t="s">
        <v>18</v>
      </c>
      <c r="B23" s="5">
        <v>208098292</v>
      </c>
      <c r="C23" s="5">
        <v>208061640</v>
      </c>
      <c r="D23" s="13">
        <f t="shared" si="0"/>
        <v>36652</v>
      </c>
    </row>
    <row r="24" spans="1:4">
      <c r="A24" s="4" t="s">
        <v>16</v>
      </c>
      <c r="B24" s="6">
        <v>135811292</v>
      </c>
      <c r="C24" s="6">
        <f>C23-C25</f>
        <v>135774640</v>
      </c>
      <c r="D24" s="13">
        <f t="shared" si="0"/>
        <v>36652</v>
      </c>
    </row>
    <row r="25" spans="1:4">
      <c r="A25" s="4" t="s">
        <v>17</v>
      </c>
      <c r="B25" s="6">
        <v>72287000</v>
      </c>
      <c r="C25" s="6">
        <v>72287000</v>
      </c>
      <c r="D25" s="13">
        <f t="shared" si="0"/>
        <v>0</v>
      </c>
    </row>
    <row r="26" spans="1:4">
      <c r="D26" s="13">
        <f t="shared" si="0"/>
        <v>0</v>
      </c>
    </row>
    <row r="27" spans="1:4">
      <c r="A27" s="8" t="s">
        <v>10</v>
      </c>
      <c r="B27" s="8" t="s">
        <v>0</v>
      </c>
      <c r="C27" s="8" t="s">
        <v>1</v>
      </c>
      <c r="D27" s="13" t="e">
        <f t="shared" si="0"/>
        <v>#VALUE!</v>
      </c>
    </row>
    <row r="28" spans="1:4">
      <c r="A28" s="8" t="s">
        <v>15</v>
      </c>
      <c r="B28" s="10">
        <v>210845275</v>
      </c>
      <c r="C28" s="10">
        <v>210813913</v>
      </c>
      <c r="D28" s="13">
        <f t="shared" si="0"/>
        <v>31362</v>
      </c>
    </row>
    <row r="29" spans="1:4">
      <c r="A29" s="9" t="s">
        <v>16</v>
      </c>
      <c r="B29" s="11">
        <v>138558275</v>
      </c>
      <c r="C29" s="11">
        <f>C28-C30</f>
        <v>138526913</v>
      </c>
      <c r="D29" s="13">
        <f t="shared" si="0"/>
        <v>31362</v>
      </c>
    </row>
    <row r="30" spans="1:4">
      <c r="A30" s="9" t="s">
        <v>17</v>
      </c>
      <c r="B30" s="11">
        <v>72287000</v>
      </c>
      <c r="C30" s="11">
        <v>72287000</v>
      </c>
      <c r="D30" s="13">
        <f t="shared" si="0"/>
        <v>0</v>
      </c>
    </row>
    <row r="31" spans="1:4">
      <c r="D31" s="13">
        <f t="shared" si="0"/>
        <v>0</v>
      </c>
    </row>
    <row r="32" spans="1:4">
      <c r="A32" s="3" t="s">
        <v>11</v>
      </c>
      <c r="B32" s="3" t="s">
        <v>0</v>
      </c>
      <c r="C32" s="3" t="s">
        <v>1</v>
      </c>
      <c r="D32" s="13" t="e">
        <f t="shared" si="0"/>
        <v>#VALUE!</v>
      </c>
    </row>
    <row r="33" spans="1:4">
      <c r="A33" s="3" t="s">
        <v>15</v>
      </c>
      <c r="B33" s="5">
        <v>218554763</v>
      </c>
      <c r="C33" s="5">
        <v>218492216</v>
      </c>
      <c r="D33" s="13">
        <f t="shared" si="0"/>
        <v>62547</v>
      </c>
    </row>
    <row r="34" spans="1:4">
      <c r="A34" s="4" t="s">
        <v>16</v>
      </c>
      <c r="B34" s="6">
        <v>146267763</v>
      </c>
      <c r="C34" s="6">
        <f>C33-C35</f>
        <v>146205216</v>
      </c>
      <c r="D34" s="13">
        <f t="shared" si="0"/>
        <v>62547</v>
      </c>
    </row>
    <row r="35" spans="1:4">
      <c r="A35" s="4" t="s">
        <v>17</v>
      </c>
      <c r="B35" s="6">
        <v>72287000</v>
      </c>
      <c r="C35" s="6">
        <v>72287000</v>
      </c>
      <c r="D35" s="13">
        <f t="shared" si="0"/>
        <v>0</v>
      </c>
    </row>
    <row r="36" spans="1:4">
      <c r="D36" s="13">
        <f t="shared" si="0"/>
        <v>0</v>
      </c>
    </row>
    <row r="37" spans="1:4">
      <c r="A37" s="8" t="s">
        <v>12</v>
      </c>
      <c r="B37" s="8" t="s">
        <v>0</v>
      </c>
      <c r="C37" s="8" t="s">
        <v>1</v>
      </c>
      <c r="D37" s="13" t="e">
        <f t="shared" si="0"/>
        <v>#VALUE!</v>
      </c>
    </row>
    <row r="38" spans="1:4">
      <c r="A38" s="8" t="s">
        <v>15</v>
      </c>
      <c r="B38" s="10">
        <v>227538589</v>
      </c>
      <c r="C38" s="10">
        <v>227500863</v>
      </c>
      <c r="D38" s="13">
        <f t="shared" si="0"/>
        <v>37726</v>
      </c>
    </row>
    <row r="39" spans="1:4">
      <c r="A39" s="9" t="s">
        <v>16</v>
      </c>
      <c r="B39" s="11">
        <v>152878098</v>
      </c>
      <c r="C39" s="11">
        <f>C38-C40</f>
        <v>152840372</v>
      </c>
      <c r="D39" s="13">
        <f t="shared" si="0"/>
        <v>37726</v>
      </c>
    </row>
    <row r="40" spans="1:4">
      <c r="A40" s="9" t="s">
        <v>17</v>
      </c>
      <c r="B40" s="11">
        <v>74660491</v>
      </c>
      <c r="C40" s="11">
        <v>74660491</v>
      </c>
      <c r="D40" s="13">
        <f t="shared" si="0"/>
        <v>0</v>
      </c>
    </row>
    <row r="41" spans="1:4">
      <c r="D41" s="13">
        <f t="shared" si="0"/>
        <v>0</v>
      </c>
    </row>
    <row r="42" spans="1:4">
      <c r="A42" s="3" t="s">
        <v>13</v>
      </c>
      <c r="B42" s="3" t="s">
        <v>0</v>
      </c>
      <c r="C42" s="3" t="s">
        <v>1</v>
      </c>
      <c r="D42" s="13" t="e">
        <f t="shared" si="0"/>
        <v>#VALUE!</v>
      </c>
    </row>
    <row r="43" spans="1:4">
      <c r="A43" s="3" t="s">
        <v>15</v>
      </c>
      <c r="B43" s="5">
        <v>233745754</v>
      </c>
      <c r="C43" s="5">
        <v>233691799</v>
      </c>
      <c r="D43" s="13">
        <f t="shared" si="0"/>
        <v>53955</v>
      </c>
    </row>
    <row r="44" spans="1:4">
      <c r="A44" s="4" t="s">
        <v>16</v>
      </c>
      <c r="B44" s="6">
        <v>158040026</v>
      </c>
      <c r="C44" s="6">
        <f>C43-C45</f>
        <v>157986071</v>
      </c>
      <c r="D44" s="13">
        <f t="shared" si="0"/>
        <v>53955</v>
      </c>
    </row>
    <row r="45" spans="1:4">
      <c r="A45" s="4" t="s">
        <v>17</v>
      </c>
      <c r="B45" s="2">
        <v>75705728</v>
      </c>
      <c r="C45" s="2">
        <v>75705728</v>
      </c>
      <c r="D45" s="13">
        <f t="shared" si="0"/>
        <v>0</v>
      </c>
    </row>
    <row r="47" spans="1:4">
      <c r="A47" s="8" t="s">
        <v>14</v>
      </c>
      <c r="B47" s="8" t="s">
        <v>0</v>
      </c>
      <c r="C47" s="8" t="s">
        <v>1</v>
      </c>
    </row>
    <row r="48" spans="1:4">
      <c r="A48" s="8" t="s">
        <v>15</v>
      </c>
      <c r="B48" s="10">
        <v>238189066</v>
      </c>
      <c r="C48" s="10"/>
    </row>
    <row r="49" spans="1:3">
      <c r="A49" s="9" t="s">
        <v>16</v>
      </c>
      <c r="B49" s="11">
        <v>162180515</v>
      </c>
      <c r="C49" s="11"/>
    </row>
    <row r="50" spans="1:3">
      <c r="A50" s="9" t="s">
        <v>17</v>
      </c>
      <c r="B50" s="11">
        <v>76008551</v>
      </c>
      <c r="C50" s="1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6551B-175F-44DB-9134-61C56DFBF3C1}"/>
</file>

<file path=customXml/itemProps2.xml><?xml version="1.0" encoding="utf-8"?>
<ds:datastoreItem xmlns:ds="http://schemas.openxmlformats.org/officeDocument/2006/customXml" ds:itemID="{425DD7AA-2FFD-4BBD-BF47-3AEF1DFFB489}"/>
</file>

<file path=customXml/itemProps3.xml><?xml version="1.0" encoding="utf-8"?>
<ds:datastoreItem xmlns:ds="http://schemas.openxmlformats.org/officeDocument/2006/customXml" ds:itemID="{E9B93535-520C-4ED5-8EA4-F5BC85B45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 </vt:lpstr>
      <vt:lpstr>Kraj + MD</vt:lpstr>
      <vt:lpstr>List3</vt:lpstr>
    </vt:vector>
  </TitlesOfParts>
  <Company>Karlovarský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hana.luksova</dc:creator>
  <cp:lastModifiedBy>hana.luksova</cp:lastModifiedBy>
  <cp:lastPrinted>2016-05-31T07:10:57Z</cp:lastPrinted>
  <dcterms:created xsi:type="dcterms:W3CDTF">2016-05-30T14:09:05Z</dcterms:created>
  <dcterms:modified xsi:type="dcterms:W3CDTF">2016-05-31T07:23:19Z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</Properties>
</file>