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\102-rada-prilohy-260603\"/>
    </mc:Choice>
  </mc:AlternateContent>
  <xr:revisionPtr revIDLastSave="0" documentId="8_{12C89E43-860B-47C7-BE4B-54178D42C55C}" xr6:coauthVersionLast="36" xr6:coauthVersionMax="36" xr10:uidLastSave="{00000000-0000-0000-0000-000000000000}"/>
  <bookViews>
    <workbookView xWindow="0" yWindow="0" windowWidth="28800" windowHeight="12105" xr2:uid="{6A2A0A09-9E95-4422-8D95-5E2F370421CE}"/>
  </bookViews>
  <sheets>
    <sheet name="Sestava_207_RKK_anonym" sheetId="1" r:id="rId1"/>
  </sheets>
  <externalReferences>
    <externalReference r:id="rId2"/>
  </externalReferences>
  <definedNames>
    <definedName name="PM">[1]pracovni!$A$1:$A$8</definedName>
    <definedName name="svatky">[1]pracovni!$F$2:$F$103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0" i="1" l="1"/>
  <c r="P30" i="1"/>
  <c r="O30" i="1"/>
  <c r="N30" i="1"/>
  <c r="M30" i="1"/>
  <c r="L30" i="1"/>
  <c r="K30" i="1"/>
  <c r="J30" i="1"/>
  <c r="I30" i="1"/>
  <c r="H30" i="1"/>
  <c r="G30" i="1"/>
</calcChain>
</file>

<file path=xl/sharedStrings.xml><?xml version="1.0" encoding="utf-8"?>
<sst xmlns="http://schemas.openxmlformats.org/spreadsheetml/2006/main" count="134" uniqueCount="123">
  <si>
    <t>Příloha 2 - ANONYMIZOVANÁ</t>
  </si>
  <si>
    <t>Dotační program:</t>
  </si>
  <si>
    <t>Alokovaná částka (Kč):</t>
  </si>
  <si>
    <t>Identifikátor žádosti</t>
  </si>
  <si>
    <t>Pořadové číslo</t>
  </si>
  <si>
    <t>Žadatel</t>
  </si>
  <si>
    <t>IČO</t>
  </si>
  <si>
    <t>Město/obec</t>
  </si>
  <si>
    <t>Název projektu</t>
  </si>
  <si>
    <t>Požadované prostředky (Kč)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</si>
  <si>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</si>
  <si>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</si>
  <si>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</si>
  <si>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</si>
  <si>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</si>
  <si>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</si>
  <si>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</si>
  <si>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</si>
  <si>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</si>
  <si>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KUKVX00DUBD1</t>
  </si>
  <si>
    <t>1</t>
  </si>
  <si>
    <t>Agentura domácí péče LADARA o.p.s.</t>
  </si>
  <si>
    <t>Karlovy Vary</t>
  </si>
  <si>
    <t>Nákup osobního automobilu pro pečovatelskou službu</t>
  </si>
  <si>
    <t>KUKVX00DUO3W</t>
  </si>
  <si>
    <t>2</t>
  </si>
  <si>
    <t>Centrum Rodina, z. s.</t>
  </si>
  <si>
    <t>Ostrov</t>
  </si>
  <si>
    <t>Nákup automobilu pro sociální službu</t>
  </si>
  <si>
    <t>KUKVX00DT3FO</t>
  </si>
  <si>
    <t>3</t>
  </si>
  <si>
    <t>Agentura osobní asistence a sociálního poradenství, o.p.s.</t>
  </si>
  <si>
    <t>Sokolov</t>
  </si>
  <si>
    <t>Vozidlo pro sociální službu Osobní asistence- zkvalitnění materiálně technické základny</t>
  </si>
  <si>
    <t>KUKVX00DUON4</t>
  </si>
  <si>
    <t>4</t>
  </si>
  <si>
    <t>Centrum pro zdravotně postižené Karlovarského kraje, o.p.s.</t>
  </si>
  <si>
    <t>Nákup - pořízení osobního vozidla pro registrovanou sociální službu osobní asistence</t>
  </si>
  <si>
    <t>KUKVX00DTP27</t>
  </si>
  <si>
    <t>5</t>
  </si>
  <si>
    <t>Pečovatelská služba, příspěvková organizace</t>
  </si>
  <si>
    <t>Horní Slavkov</t>
  </si>
  <si>
    <t>Pořízení osobního automobilu pro terénní pečovatelskou službu</t>
  </si>
  <si>
    <t>KUKVX00DUOCN</t>
  </si>
  <si>
    <t>6</t>
  </si>
  <si>
    <t>Chráněné bydlení Sokolov, z. s.</t>
  </si>
  <si>
    <t>Pořízení vozidla pro terénní sociální službu</t>
  </si>
  <si>
    <t>KUKVX00DUOYL</t>
  </si>
  <si>
    <t>7</t>
  </si>
  <si>
    <t>Centrum denních služeb Čtyřlístek, z.ú.</t>
  </si>
  <si>
    <t>Zajištění dostupnosti terénní odlehčovací služby v Karlovarském kraji</t>
  </si>
  <si>
    <t>KUKVX00DURUK</t>
  </si>
  <si>
    <t>8</t>
  </si>
  <si>
    <t>15. přední hlídka Royal Rangers Mariánské Lázně</t>
  </si>
  <si>
    <t>Olbramov</t>
  </si>
  <si>
    <t>Pořízení automobilu pro osobní terénní asistenci klientů Střediska sociálních služeb Víteček</t>
  </si>
  <si>
    <t>KUKVX00DSNLB</t>
  </si>
  <si>
    <t>9</t>
  </si>
  <si>
    <t>Domácí péče Karlovy Vary s.r.o.</t>
  </si>
  <si>
    <t>nákup automobilů k zajištění základních úkonů pečovatelské služby</t>
  </si>
  <si>
    <t>KUKVX00DUUZA</t>
  </si>
  <si>
    <t>10</t>
  </si>
  <si>
    <t>Centrum Motýlek Luby z.ú.</t>
  </si>
  <si>
    <t>Luby</t>
  </si>
  <si>
    <t>Pořízení automobilu pro lepší dostupnost v terénní péči</t>
  </si>
  <si>
    <t>KUKVX00DUWDY</t>
  </si>
  <si>
    <t>11</t>
  </si>
  <si>
    <t>TyfloCentrum Karlovy Vary, o.p.s.</t>
  </si>
  <si>
    <t>PSČ 36020</t>
  </si>
  <si>
    <t>Automobil pro terénní sociální službu pro osoby se zrakovým postižením v Karlovarském kraji</t>
  </si>
  <si>
    <t>KUKVX00DV0H9</t>
  </si>
  <si>
    <t>12</t>
  </si>
  <si>
    <t>SOS dětské vesničky, z.s.</t>
  </si>
  <si>
    <t>Praha</t>
  </si>
  <si>
    <t>SOS Kompas - investiční podpora sociálních služeb</t>
  </si>
  <si>
    <t>KUKVX00DUVE0</t>
  </si>
  <si>
    <t>13</t>
  </si>
  <si>
    <t>Město Kraslice</t>
  </si>
  <si>
    <t>Kraslice</t>
  </si>
  <si>
    <t>Pořízení automobilu pro Pečovatelskou službu města Kraslice</t>
  </si>
  <si>
    <t>KUKVX00DV52D</t>
  </si>
  <si>
    <t>14</t>
  </si>
  <si>
    <t>Raná péče Krůček, z.ú.</t>
  </si>
  <si>
    <t>Cheb</t>
  </si>
  <si>
    <t>"Jedno auto jsou stovky krůčků za rodinami se zdravotním postižením"</t>
  </si>
  <si>
    <t>KUKVX00DV8IK</t>
  </si>
  <si>
    <t>15</t>
  </si>
  <si>
    <t>Centrum sociálních služeb Sokolov, o.p.s.</t>
  </si>
  <si>
    <t>Investiční podpora ambulantních a terénních služeb</t>
  </si>
  <si>
    <t>KUKVX00DV7M7</t>
  </si>
  <si>
    <t>16</t>
  </si>
  <si>
    <t>Město Habartov</t>
  </si>
  <si>
    <t>Habartov</t>
  </si>
  <si>
    <t>Nákup automobilu pro Pečovatelskou službu Habartov</t>
  </si>
  <si>
    <t>KUKVX00DVD8Z</t>
  </si>
  <si>
    <t>17</t>
  </si>
  <si>
    <t>Rytmus - od klienta k občanovi, z.ú.</t>
  </si>
  <si>
    <t>Obnova vozového parku ve službě podpora samostatného bydlení</t>
  </si>
  <si>
    <t>KUKVX00DUO4R</t>
  </si>
  <si>
    <t>18</t>
  </si>
  <si>
    <t>Multikulturní Integrační Centrum, z. ú.</t>
  </si>
  <si>
    <t>Nové Sedlo</t>
  </si>
  <si>
    <t>Most na čtyřech kolech</t>
  </si>
  <si>
    <t>KUKVX00DTCYA</t>
  </si>
  <si>
    <t>19</t>
  </si>
  <si>
    <t>Pečovatelská služba Žlutice, příspěvková organizace</t>
  </si>
  <si>
    <t>Žlutice</t>
  </si>
  <si>
    <t>"Zvýšení dostupnosti terénních sociálních služeb v regionu Žluticko"</t>
  </si>
  <si>
    <t>KUKVX00DURLT</t>
  </si>
  <si>
    <t>20</t>
  </si>
  <si>
    <t>Centrum pro dítě a rodinu Valika, z. s.</t>
  </si>
  <si>
    <t>S autem do rodin</t>
  </si>
  <si>
    <t>KUKVX00DTEJZ</t>
  </si>
  <si>
    <t>21</t>
  </si>
  <si>
    <t>Lukostřelecký klub Victoria Bochov, z.s.</t>
  </si>
  <si>
    <t>Bochov</t>
  </si>
  <si>
    <t>Nákup osobního automobilu za účelem využívání při terénní sociální službě</t>
  </si>
  <si>
    <t>KUKVX00DVMXR</t>
  </si>
  <si>
    <t>22</t>
  </si>
  <si>
    <t>SESTŘIČKA.CZ - PEČOVATELKA z.ú.</t>
  </si>
  <si>
    <t>Nákup vozidla pro terénní službu</t>
  </si>
  <si>
    <t>Celkem</t>
  </si>
  <si>
    <t>Program na investiční podporu terénních a ambulantních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</si>
</sst>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Kč&quot;;\-#,##0.0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0" fontId="4" fillId="0" borderId="0" xfId="0" applyFont="1"/>
    <xf numFmtId="0" fontId="3" fillId="2" borderId="6" xfId="0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vertical="center" wrapText="1"/>
    </xf>
    <xf numFmtId="1" fontId="0" fillId="0" borderId="6" xfId="0" applyNumberFormat="1" applyBorder="1" applyAlignment="1">
      <alignment horizontal="left" vertical="center"/>
    </xf>
    <xf numFmtId="49" fontId="6" fillId="0" borderId="6" xfId="0" applyNumberFormat="1" applyFont="1" applyBorder="1" applyAlignment="1">
      <alignment vertical="center" wrapText="1"/>
    </xf>
    <xf numFmtId="4" fontId="6" fillId="0" borderId="6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vertical="center"/>
    </xf>
    <xf numFmtId="2" fontId="7" fillId="0" borderId="6" xfId="0" applyNumberFormat="1" applyFont="1" applyBorder="1" applyAlignment="1">
      <alignment vertical="center"/>
    </xf>
    <xf numFmtId="2" fontId="6" fillId="0" borderId="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6" xfId="0" applyBorder="1"/>
    <xf numFmtId="0" fontId="1" fillId="0" borderId="6" xfId="0" applyFont="1" applyBorder="1"/>
    <xf numFmtId="7" fontId="1" fillId="0" borderId="6" xfId="0" applyNumberFormat="1" applyFont="1" applyBorder="1"/>
    <xf numFmtId="0" fontId="7" fillId="0" borderId="0" xfId="0" applyFont="1"/>
    <xf numFmtId="7" fontId="7" fillId="0" borderId="0" xfId="0" applyNumberFormat="1" applyFont="1"/>
    <xf numFmtId="4" fontId="3" fillId="0" borderId="0" xfId="0" applyNumberFormat="1" applyFont="1" applyAlignment="1">
      <alignment horizontal="right" vertical="center"/>
    </xf>
    <xf numFmtId="7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I.%20Grantov&#225;%20sch&#233;mata/4_Dotace%20kraje/2026/Soci&#225;lka/TA_sluzby_inv/SUMARIZACE_inv_sluzby_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izace"/>
      <sheetName val="Sestava_207_RKK_anonym"/>
      <sheetName val="Sestava_207_RKK_never"/>
      <sheetName val="Sestava_207_ZKK_anonym"/>
      <sheetName val="Sestava_207_ZKK_never"/>
      <sheetName val="Sestava_207_zverejneni"/>
      <sheetName val="prehled_DT"/>
      <sheetName val="Checklisty"/>
      <sheetName val="pracovni"/>
    </sheetNames>
    <sheetDataSet>
      <sheetData sheetId="0">
        <row r="2">
          <cell r="D2" t="str">
            <v>Program na investiční podporu terénních a ambulantních sociálních služeb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Jitka Lapešová</v>
          </cell>
        </row>
        <row r="2">
          <cell r="A2" t="str">
            <v>Kateřina Tydrychová</v>
          </cell>
          <cell r="F2">
            <v>44927</v>
          </cell>
        </row>
        <row r="3">
          <cell r="A3" t="str">
            <v>Lenka Mundilová</v>
          </cell>
          <cell r="F3">
            <v>45023</v>
          </cell>
        </row>
        <row r="4">
          <cell r="A4" t="str">
            <v>Michal Mottl</v>
          </cell>
          <cell r="F4">
            <v>45026</v>
          </cell>
        </row>
        <row r="5">
          <cell r="A5" t="str">
            <v>Lenka Jakubíková</v>
          </cell>
          <cell r="F5">
            <v>45047</v>
          </cell>
        </row>
        <row r="6">
          <cell r="A6" t="str">
            <v>Václav Boháč</v>
          </cell>
          <cell r="F6">
            <v>45054</v>
          </cell>
        </row>
        <row r="7">
          <cell r="A7" t="str">
            <v>Eva Dolívková</v>
          </cell>
          <cell r="F7">
            <v>45112</v>
          </cell>
        </row>
        <row r="8">
          <cell r="A8" t="str">
            <v>Kristýna Bothová</v>
          </cell>
          <cell r="F8">
            <v>45113</v>
          </cell>
        </row>
        <row r="9">
          <cell r="F9">
            <v>45197</v>
          </cell>
        </row>
        <row r="10">
          <cell r="F10">
            <v>45247</v>
          </cell>
        </row>
        <row r="11">
          <cell r="F11">
            <v>45285</v>
          </cell>
        </row>
        <row r="12">
          <cell r="F12">
            <v>45286</v>
          </cell>
        </row>
        <row r="13">
          <cell r="F13">
            <v>45292</v>
          </cell>
        </row>
        <row r="14">
          <cell r="F14">
            <v>45380</v>
          </cell>
        </row>
        <row r="15">
          <cell r="F15">
            <v>45383</v>
          </cell>
        </row>
        <row r="16">
          <cell r="F16">
            <v>45413</v>
          </cell>
        </row>
        <row r="17">
          <cell r="F17">
            <v>45420</v>
          </cell>
        </row>
        <row r="18">
          <cell r="F18">
            <v>45478</v>
          </cell>
        </row>
        <row r="19">
          <cell r="F19">
            <v>45479</v>
          </cell>
        </row>
        <row r="20">
          <cell r="F20">
            <v>45563</v>
          </cell>
        </row>
        <row r="21">
          <cell r="F21">
            <v>45593</v>
          </cell>
        </row>
        <row r="22">
          <cell r="F22">
            <v>45613</v>
          </cell>
        </row>
        <row r="23">
          <cell r="F23">
            <v>45650</v>
          </cell>
        </row>
        <row r="24">
          <cell r="F24">
            <v>45651</v>
          </cell>
        </row>
        <row r="25">
          <cell r="F25">
            <v>45652</v>
          </cell>
        </row>
        <row r="26">
          <cell r="F26">
            <v>45658</v>
          </cell>
        </row>
        <row r="27">
          <cell r="F27">
            <v>45765</v>
          </cell>
        </row>
        <row r="28">
          <cell r="F28">
            <v>45768</v>
          </cell>
        </row>
        <row r="29">
          <cell r="F29">
            <v>45778</v>
          </cell>
        </row>
        <row r="30">
          <cell r="F30">
            <v>45785</v>
          </cell>
        </row>
        <row r="31">
          <cell r="F31">
            <v>45843</v>
          </cell>
        </row>
        <row r="32">
          <cell r="F32">
            <v>45844</v>
          </cell>
        </row>
        <row r="33">
          <cell r="F33">
            <v>45928</v>
          </cell>
        </row>
        <row r="34">
          <cell r="F34">
            <v>45958</v>
          </cell>
        </row>
        <row r="35">
          <cell r="F35">
            <v>45978</v>
          </cell>
        </row>
        <row r="36">
          <cell r="F36">
            <v>46015</v>
          </cell>
        </row>
        <row r="37">
          <cell r="F37">
            <v>46016</v>
          </cell>
        </row>
        <row r="38">
          <cell r="F38">
            <v>46017</v>
          </cell>
        </row>
        <row r="39">
          <cell r="F39">
            <v>46023</v>
          </cell>
        </row>
        <row r="40">
          <cell r="F40">
            <v>46115</v>
          </cell>
        </row>
        <row r="41">
          <cell r="F41">
            <v>46118</v>
          </cell>
        </row>
        <row r="42">
          <cell r="F42">
            <v>46143</v>
          </cell>
        </row>
        <row r="43">
          <cell r="F43">
            <v>46150</v>
          </cell>
        </row>
        <row r="44">
          <cell r="F44">
            <v>46208</v>
          </cell>
        </row>
        <row r="45">
          <cell r="F45">
            <v>46209</v>
          </cell>
        </row>
        <row r="46">
          <cell r="F46">
            <v>46293</v>
          </cell>
        </row>
        <row r="47">
          <cell r="F47">
            <v>46323</v>
          </cell>
        </row>
        <row r="48">
          <cell r="F48">
            <v>46343</v>
          </cell>
        </row>
        <row r="49">
          <cell r="F49">
            <v>46380</v>
          </cell>
        </row>
        <row r="50">
          <cell r="F50">
            <v>46381</v>
          </cell>
        </row>
        <row r="51">
          <cell r="F51">
            <v>46382</v>
          </cell>
        </row>
        <row r="52">
          <cell r="F52">
            <v>46388</v>
          </cell>
        </row>
        <row r="53">
          <cell r="F53">
            <v>46472</v>
          </cell>
        </row>
        <row r="54">
          <cell r="F54">
            <v>46475</v>
          </cell>
        </row>
        <row r="55">
          <cell r="F55">
            <v>46508</v>
          </cell>
        </row>
        <row r="56">
          <cell r="F56">
            <v>46515</v>
          </cell>
        </row>
        <row r="57">
          <cell r="F57">
            <v>46573</v>
          </cell>
        </row>
        <row r="58">
          <cell r="F58">
            <v>46574</v>
          </cell>
        </row>
        <row r="59">
          <cell r="F59">
            <v>46658</v>
          </cell>
        </row>
        <row r="60">
          <cell r="F60">
            <v>46688</v>
          </cell>
        </row>
        <row r="61">
          <cell r="F61">
            <v>46708</v>
          </cell>
        </row>
        <row r="62">
          <cell r="F62">
            <v>46745</v>
          </cell>
        </row>
        <row r="63">
          <cell r="F63">
            <v>46746</v>
          </cell>
        </row>
        <row r="64">
          <cell r="F64">
            <v>46747</v>
          </cell>
        </row>
        <row r="65">
          <cell r="F65">
            <v>46753</v>
          </cell>
        </row>
        <row r="66">
          <cell r="F66">
            <v>46857</v>
          </cell>
        </row>
        <row r="67">
          <cell r="F67">
            <v>46860</v>
          </cell>
        </row>
        <row r="68">
          <cell r="F68">
            <v>46874</v>
          </cell>
        </row>
        <row r="69">
          <cell r="F69">
            <v>46881</v>
          </cell>
        </row>
        <row r="70">
          <cell r="F70">
            <v>46939</v>
          </cell>
        </row>
        <row r="71">
          <cell r="F71">
            <v>46940</v>
          </cell>
        </row>
        <row r="72">
          <cell r="F72">
            <v>47024</v>
          </cell>
        </row>
        <row r="73">
          <cell r="F73">
            <v>47054</v>
          </cell>
        </row>
        <row r="74">
          <cell r="F74">
            <v>47074</v>
          </cell>
        </row>
        <row r="75">
          <cell r="F75">
            <v>47111</v>
          </cell>
        </row>
        <row r="76">
          <cell r="F76">
            <v>47112</v>
          </cell>
        </row>
        <row r="77">
          <cell r="F77">
            <v>47113</v>
          </cell>
        </row>
        <row r="78">
          <cell r="F78">
            <v>47119</v>
          </cell>
        </row>
        <row r="79">
          <cell r="F79">
            <v>47207</v>
          </cell>
        </row>
        <row r="80">
          <cell r="F80">
            <v>47210</v>
          </cell>
        </row>
        <row r="81">
          <cell r="F81">
            <v>47239</v>
          </cell>
        </row>
        <row r="82">
          <cell r="F82">
            <v>47246</v>
          </cell>
        </row>
        <row r="83">
          <cell r="F83">
            <v>47304</v>
          </cell>
        </row>
        <row r="84">
          <cell r="F84">
            <v>47305</v>
          </cell>
        </row>
        <row r="85">
          <cell r="F85">
            <v>47389</v>
          </cell>
        </row>
        <row r="86">
          <cell r="F86">
            <v>47419</v>
          </cell>
        </row>
        <row r="87">
          <cell r="F87">
            <v>47439</v>
          </cell>
        </row>
        <row r="88">
          <cell r="F88">
            <v>47476</v>
          </cell>
        </row>
        <row r="89">
          <cell r="F89">
            <v>47477</v>
          </cell>
        </row>
        <row r="90">
          <cell r="F90">
            <v>47478</v>
          </cell>
        </row>
        <row r="91">
          <cell r="F91">
            <v>47484</v>
          </cell>
        </row>
        <row r="92">
          <cell r="F92">
            <v>47592</v>
          </cell>
        </row>
        <row r="93">
          <cell r="F93">
            <v>47595</v>
          </cell>
        </row>
        <row r="94">
          <cell r="F94">
            <v>47604</v>
          </cell>
        </row>
        <row r="95">
          <cell r="F95">
            <v>47611</v>
          </cell>
        </row>
        <row r="96">
          <cell r="F96">
            <v>47669</v>
          </cell>
        </row>
        <row r="97">
          <cell r="F97">
            <v>47670</v>
          </cell>
        </row>
        <row r="98">
          <cell r="F98">
            <v>47754</v>
          </cell>
        </row>
        <row r="99">
          <cell r="F99">
            <v>47784</v>
          </cell>
        </row>
        <row r="100">
          <cell r="F100">
            <v>47804</v>
          </cell>
        </row>
        <row r="101">
          <cell r="F101">
            <v>47841</v>
          </cell>
        </row>
        <row r="102">
          <cell r="F102">
            <v>47842</v>
          </cell>
        </row>
        <row r="103">
          <cell r="F103">
            <v>47843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8655-F138-495A-A1B0-003C447C567F}">
  <sheetPr codeName="List3">
    <pageSetUpPr fitToPage="1"/>
  </sheetPr>
  <dimension ref="A1:Q39"/>
  <sheetViews>
    <sheetView tabSelected="1" zoomScaleNormal="100" workbookViewId="0">
      <selection activeCell="H43" sqref="H43"/>
    </sheetView>
  </sheetViews>
  <sheetFormatPr defaultColWidth="9.140625" defaultRowHeight="15" x14ac:dyDescent="0.25"/>
  <cols>
    <col min="1" max="1" width="16.85546875" customWidth="1"/>
    <col min="2" max="2" width="9.7109375" customWidth="1"/>
    <col min="3" max="3" width="35.42578125" bestFit="1" customWidth="1"/>
    <col min="4" max="4" width="9.7109375" customWidth="1"/>
    <col min="5" max="5" width="15.7109375" customWidth="1"/>
    <col min="6" max="6" width="75.42578125" bestFit="1" customWidth="1"/>
    <col min="7" max="7" width="13.5703125" customWidth="1"/>
    <col min="8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6" width="13.7109375" customWidth="1"/>
    <col min="17" max="17" width="12.7109375" customWidth="1"/>
  </cols>
  <sheetData>
    <row r="1" spans="1:17" s="1" customFormat="1" x14ac:dyDescent="0.25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</row>
    <row r="2" spans="1:17" x14ac:dyDescent="0.25">
      <c r="A2" s="2" t="s">
        <v>0</v>
      </c>
    </row>
    <row r="3" spans="1:17" x14ac:dyDescent="0.25">
      <c r="A3" s="2" t="s">
        <v>1</v>
      </c>
      <c r="B3" s="2"/>
      <c r="C3" s="3" t="s">
        <v>122</v>
      </c>
    </row>
    <row r="4" spans="1:17" x14ac:dyDescent="0.25">
      <c r="A4" s="26" t="s">
        <v>2</v>
      </c>
      <c r="B4" s="27"/>
      <c r="C4" s="4">
        <v>3000000</v>
      </c>
    </row>
    <row r="5" spans="1:17" x14ac:dyDescent="0.25">
      <c r="A5" s="2"/>
      <c r="B5" s="2"/>
      <c r="C5" s="5"/>
    </row>
    <row r="6" spans="1:17" x14ac:dyDescent="0.25">
      <c r="A6" s="24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8" t="s">
        <v>8</v>
      </c>
      <c r="G6" s="28" t="s">
        <v>9</v>
      </c>
      <c r="H6" s="24" t="s">
        <v>10</v>
      </c>
      <c r="I6" s="30" t="s">
        <v>11</v>
      </c>
      <c r="J6" s="31"/>
      <c r="K6" s="32"/>
      <c r="L6" s="24" t="s">
        <v>12</v>
      </c>
      <c r="M6" s="30" t="s">
        <v>13</v>
      </c>
      <c r="N6" s="31"/>
      <c r="O6" s="32"/>
      <c r="P6" s="24" t="s">
        <v>14</v>
      </c>
      <c r="Q6" s="24" t="s">
        <v>15</v>
      </c>
    </row>
    <row r="7" spans="1:17" ht="43.5" customHeight="1" x14ac:dyDescent="0.25">
      <c r="A7" s="25"/>
      <c r="B7" s="25"/>
      <c r="C7" s="25"/>
      <c r="D7" s="25"/>
      <c r="E7" s="25"/>
      <c r="F7" s="29"/>
      <c r="G7" s="29"/>
      <c r="H7" s="25"/>
      <c r="I7" s="6" t="s">
        <v>16</v>
      </c>
      <c r="J7" s="6" t="s">
        <v>17</v>
      </c>
      <c r="K7" s="6" t="s">
        <v>18</v>
      </c>
      <c r="L7" s="25"/>
      <c r="M7" s="6" t="s">
        <v>16</v>
      </c>
      <c r="N7" s="6" t="s">
        <v>17</v>
      </c>
      <c r="O7" s="6" t="s">
        <v>18</v>
      </c>
      <c r="P7" s="25"/>
      <c r="Q7" s="25"/>
    </row>
    <row r="8" spans="1:17" s="16" customFormat="1" x14ac:dyDescent="0.25">
      <c r="A8" s="7" t="s">
        <v>19</v>
      </c>
      <c r="B8" s="8" t="s">
        <v>20</v>
      </c>
      <c r="C8" s="9" t="s">
        <v>21</v>
      </c>
      <c r="D8" s="10">
        <v>26406608</v>
      </c>
      <c r="E8" s="7" t="s">
        <v>22</v>
      </c>
      <c r="F8" s="11" t="s">
        <v>23</v>
      </c>
      <c r="G8" s="12">
        <v>300000</v>
      </c>
      <c r="H8" s="12"/>
      <c r="I8" s="13"/>
      <c r="J8" s="13"/>
      <c r="K8" s="13"/>
      <c r="L8" s="14"/>
      <c r="M8" s="13"/>
      <c r="N8" s="13"/>
      <c r="O8" s="13"/>
      <c r="P8" s="15">
        <v>0</v>
      </c>
      <c r="Q8" s="14"/>
    </row>
    <row r="9" spans="1:17" s="16" customFormat="1" x14ac:dyDescent="0.25">
      <c r="A9" s="7" t="s">
        <v>24</v>
      </c>
      <c r="B9" s="8" t="s">
        <v>25</v>
      </c>
      <c r="C9" s="9" t="s">
        <v>26</v>
      </c>
      <c r="D9" s="10">
        <v>21051437</v>
      </c>
      <c r="E9" s="7" t="s">
        <v>27</v>
      </c>
      <c r="F9" s="11" t="s">
        <v>28</v>
      </c>
      <c r="G9" s="12">
        <v>300000</v>
      </c>
      <c r="H9" s="12"/>
      <c r="I9" s="13"/>
      <c r="J9" s="13"/>
      <c r="K9" s="13"/>
      <c r="L9" s="14"/>
      <c r="M9" s="13"/>
      <c r="N9" s="13"/>
      <c r="O9" s="13"/>
      <c r="P9" s="15">
        <v>0</v>
      </c>
      <c r="Q9" s="14"/>
    </row>
    <row r="10" spans="1:17" s="16" customFormat="1" ht="30" x14ac:dyDescent="0.25">
      <c r="A10" s="7" t="s">
        <v>29</v>
      </c>
      <c r="B10" s="8" t="s">
        <v>30</v>
      </c>
      <c r="C10" s="9" t="s">
        <v>31</v>
      </c>
      <c r="D10" s="10">
        <v>26395517</v>
      </c>
      <c r="E10" s="7" t="s">
        <v>32</v>
      </c>
      <c r="F10" s="11" t="s">
        <v>33</v>
      </c>
      <c r="G10" s="12">
        <v>300000</v>
      </c>
      <c r="H10" s="12"/>
      <c r="I10" s="13"/>
      <c r="J10" s="13"/>
      <c r="K10" s="13"/>
      <c r="L10" s="14"/>
      <c r="M10" s="13"/>
      <c r="N10" s="13"/>
      <c r="O10" s="13"/>
      <c r="P10" s="15">
        <v>257142</v>
      </c>
      <c r="Q10" s="14"/>
    </row>
    <row r="11" spans="1:17" s="16" customFormat="1" ht="30" x14ac:dyDescent="0.25">
      <c r="A11" s="7" t="s">
        <v>34</v>
      </c>
      <c r="B11" s="8" t="s">
        <v>35</v>
      </c>
      <c r="C11" s="9" t="s">
        <v>36</v>
      </c>
      <c r="D11" s="10">
        <v>26594307</v>
      </c>
      <c r="E11" s="7" t="s">
        <v>22</v>
      </c>
      <c r="F11" s="11" t="s">
        <v>37</v>
      </c>
      <c r="G11" s="12">
        <v>300000</v>
      </c>
      <c r="H11" s="12"/>
      <c r="I11" s="13"/>
      <c r="J11" s="13"/>
      <c r="K11" s="13"/>
      <c r="L11" s="14"/>
      <c r="M11" s="13"/>
      <c r="N11" s="13"/>
      <c r="O11" s="13"/>
      <c r="P11" s="15">
        <v>257142</v>
      </c>
      <c r="Q11" s="14"/>
    </row>
    <row r="12" spans="1:17" s="16" customFormat="1" ht="30" x14ac:dyDescent="0.25">
      <c r="A12" s="7" t="s">
        <v>38</v>
      </c>
      <c r="B12" s="8" t="s">
        <v>39</v>
      </c>
      <c r="C12" s="9" t="s">
        <v>40</v>
      </c>
      <c r="D12" s="10">
        <v>71232923</v>
      </c>
      <c r="E12" s="7" t="s">
        <v>41</v>
      </c>
      <c r="F12" s="11" t="s">
        <v>42</v>
      </c>
      <c r="G12" s="12">
        <v>300000</v>
      </c>
      <c r="H12" s="12"/>
      <c r="I12" s="13"/>
      <c r="J12" s="13"/>
      <c r="K12" s="13"/>
      <c r="L12" s="14"/>
      <c r="M12" s="13"/>
      <c r="N12" s="13"/>
      <c r="O12" s="13"/>
      <c r="P12" s="15">
        <v>257142</v>
      </c>
      <c r="Q12" s="14"/>
    </row>
    <row r="13" spans="1:17" s="16" customFormat="1" x14ac:dyDescent="0.25">
      <c r="A13" s="7" t="s">
        <v>43</v>
      </c>
      <c r="B13" s="8" t="s">
        <v>44</v>
      </c>
      <c r="C13" s="9" t="s">
        <v>45</v>
      </c>
      <c r="D13" s="10">
        <v>65528794</v>
      </c>
      <c r="E13" s="7" t="s">
        <v>32</v>
      </c>
      <c r="F13" s="11" t="s">
        <v>46</v>
      </c>
      <c r="G13" s="12">
        <v>300000</v>
      </c>
      <c r="H13" s="12"/>
      <c r="I13" s="13"/>
      <c r="J13" s="13"/>
      <c r="K13" s="13"/>
      <c r="L13" s="14"/>
      <c r="M13" s="13"/>
      <c r="N13" s="13"/>
      <c r="O13" s="13"/>
      <c r="P13" s="15">
        <v>257142</v>
      </c>
      <c r="Q13" s="14"/>
    </row>
    <row r="14" spans="1:17" s="16" customFormat="1" ht="30" x14ac:dyDescent="0.25">
      <c r="A14" s="7" t="s">
        <v>47</v>
      </c>
      <c r="B14" s="8" t="s">
        <v>48</v>
      </c>
      <c r="C14" s="9" t="s">
        <v>49</v>
      </c>
      <c r="D14" s="10">
        <v>9657452</v>
      </c>
      <c r="E14" s="7" t="s">
        <v>32</v>
      </c>
      <c r="F14" s="11" t="s">
        <v>50</v>
      </c>
      <c r="G14" s="12">
        <v>300000</v>
      </c>
      <c r="H14" s="12"/>
      <c r="I14" s="13"/>
      <c r="J14" s="13"/>
      <c r="K14" s="13"/>
      <c r="L14" s="14"/>
      <c r="M14" s="13"/>
      <c r="N14" s="13"/>
      <c r="O14" s="13"/>
      <c r="P14" s="15">
        <v>0</v>
      </c>
      <c r="Q14" s="14"/>
    </row>
    <row r="15" spans="1:17" s="16" customFormat="1" ht="30" x14ac:dyDescent="0.25">
      <c r="A15" s="7" t="s">
        <v>51</v>
      </c>
      <c r="B15" s="8" t="s">
        <v>52</v>
      </c>
      <c r="C15" s="9" t="s">
        <v>53</v>
      </c>
      <c r="D15" s="10">
        <v>68782004</v>
      </c>
      <c r="E15" s="7" t="s">
        <v>54</v>
      </c>
      <c r="F15" s="11" t="s">
        <v>55</v>
      </c>
      <c r="G15" s="12">
        <v>300000</v>
      </c>
      <c r="H15" s="12"/>
      <c r="I15" s="13"/>
      <c r="J15" s="13"/>
      <c r="K15" s="13"/>
      <c r="L15" s="14"/>
      <c r="M15" s="13"/>
      <c r="N15" s="13"/>
      <c r="O15" s="13"/>
      <c r="P15" s="15">
        <v>0</v>
      </c>
      <c r="Q15" s="14"/>
    </row>
    <row r="16" spans="1:17" s="16" customFormat="1" x14ac:dyDescent="0.25">
      <c r="A16" s="7" t="s">
        <v>56</v>
      </c>
      <c r="B16" s="8" t="s">
        <v>57</v>
      </c>
      <c r="C16" s="9" t="s">
        <v>58</v>
      </c>
      <c r="D16" s="10">
        <v>29120942</v>
      </c>
      <c r="E16" s="7" t="s">
        <v>22</v>
      </c>
      <c r="F16" s="11" t="s">
        <v>59</v>
      </c>
      <c r="G16" s="12">
        <v>300000</v>
      </c>
      <c r="H16" s="12"/>
      <c r="I16" s="13"/>
      <c r="J16" s="13"/>
      <c r="K16" s="13"/>
      <c r="L16" s="14"/>
      <c r="M16" s="13"/>
      <c r="N16" s="13"/>
      <c r="O16" s="13"/>
      <c r="P16" s="15">
        <v>0</v>
      </c>
      <c r="Q16" s="14"/>
    </row>
    <row r="17" spans="1:17" s="16" customFormat="1" x14ac:dyDescent="0.25">
      <c r="A17" s="7" t="s">
        <v>60</v>
      </c>
      <c r="B17" s="8" t="s">
        <v>61</v>
      </c>
      <c r="C17" s="9" t="s">
        <v>62</v>
      </c>
      <c r="D17" s="10">
        <v>19362315</v>
      </c>
      <c r="E17" s="7" t="s">
        <v>63</v>
      </c>
      <c r="F17" s="11" t="s">
        <v>64</v>
      </c>
      <c r="G17" s="12">
        <v>300000</v>
      </c>
      <c r="H17" s="12"/>
      <c r="I17" s="13"/>
      <c r="J17" s="13"/>
      <c r="K17" s="13"/>
      <c r="L17" s="14"/>
      <c r="M17" s="13"/>
      <c r="N17" s="13"/>
      <c r="O17" s="13"/>
      <c r="P17" s="15">
        <v>0</v>
      </c>
      <c r="Q17" s="14"/>
    </row>
    <row r="18" spans="1:17" s="16" customFormat="1" ht="25.5" x14ac:dyDescent="0.25">
      <c r="A18" s="7" t="s">
        <v>65</v>
      </c>
      <c r="B18" s="8" t="s">
        <v>66</v>
      </c>
      <c r="C18" s="9" t="s">
        <v>67</v>
      </c>
      <c r="D18" s="10">
        <v>25248863</v>
      </c>
      <c r="E18" s="7" t="s">
        <v>68</v>
      </c>
      <c r="F18" s="11" t="s">
        <v>69</v>
      </c>
      <c r="G18" s="12">
        <v>149900</v>
      </c>
      <c r="H18" s="12"/>
      <c r="I18" s="13"/>
      <c r="J18" s="13"/>
      <c r="K18" s="13"/>
      <c r="L18" s="14"/>
      <c r="M18" s="13"/>
      <c r="N18" s="13"/>
      <c r="O18" s="13"/>
      <c r="P18" s="15">
        <v>0</v>
      </c>
      <c r="Q18" s="14"/>
    </row>
    <row r="19" spans="1:17" s="16" customFormat="1" x14ac:dyDescent="0.25">
      <c r="A19" s="7" t="s">
        <v>70</v>
      </c>
      <c r="B19" s="8" t="s">
        <v>71</v>
      </c>
      <c r="C19" s="9" t="s">
        <v>72</v>
      </c>
      <c r="D19" s="10">
        <v>407933</v>
      </c>
      <c r="E19" s="7" t="s">
        <v>73</v>
      </c>
      <c r="F19" s="11" t="s">
        <v>74</v>
      </c>
      <c r="G19" s="12">
        <v>300000</v>
      </c>
      <c r="H19" s="12"/>
      <c r="I19" s="13"/>
      <c r="J19" s="13"/>
      <c r="K19" s="13"/>
      <c r="L19" s="14"/>
      <c r="M19" s="13"/>
      <c r="N19" s="13"/>
      <c r="O19" s="13"/>
      <c r="P19" s="15">
        <v>0</v>
      </c>
      <c r="Q19" s="14"/>
    </row>
    <row r="20" spans="1:17" s="16" customFormat="1" x14ac:dyDescent="0.25">
      <c r="A20" s="7" t="s">
        <v>75</v>
      </c>
      <c r="B20" s="8" t="s">
        <v>76</v>
      </c>
      <c r="C20" s="9" t="s">
        <v>77</v>
      </c>
      <c r="D20" s="10">
        <v>259438</v>
      </c>
      <c r="E20" s="7" t="s">
        <v>78</v>
      </c>
      <c r="F20" s="11" t="s">
        <v>79</v>
      </c>
      <c r="G20" s="12">
        <v>300000</v>
      </c>
      <c r="H20" s="12"/>
      <c r="I20" s="13"/>
      <c r="J20" s="13"/>
      <c r="K20" s="13"/>
      <c r="L20" s="14"/>
      <c r="M20" s="13"/>
      <c r="N20" s="13"/>
      <c r="O20" s="13"/>
      <c r="P20" s="15">
        <v>257142</v>
      </c>
      <c r="Q20" s="14"/>
    </row>
    <row r="21" spans="1:17" s="16" customFormat="1" x14ac:dyDescent="0.25">
      <c r="A21" s="7" t="s">
        <v>80</v>
      </c>
      <c r="B21" s="8" t="s">
        <v>81</v>
      </c>
      <c r="C21" s="9" t="s">
        <v>82</v>
      </c>
      <c r="D21" s="10">
        <v>14444666</v>
      </c>
      <c r="E21" s="7" t="s">
        <v>83</v>
      </c>
      <c r="F21" s="11" t="s">
        <v>84</v>
      </c>
      <c r="G21" s="12">
        <v>300000</v>
      </c>
      <c r="H21" s="12"/>
      <c r="I21" s="13"/>
      <c r="J21" s="13"/>
      <c r="K21" s="13"/>
      <c r="L21" s="14"/>
      <c r="M21" s="13"/>
      <c r="N21" s="13"/>
      <c r="O21" s="13"/>
      <c r="P21" s="15">
        <v>0</v>
      </c>
      <c r="Q21" s="14"/>
    </row>
    <row r="22" spans="1:17" s="16" customFormat="1" ht="30" x14ac:dyDescent="0.25">
      <c r="A22" s="7" t="s">
        <v>85</v>
      </c>
      <c r="B22" s="8" t="s">
        <v>86</v>
      </c>
      <c r="C22" s="9" t="s">
        <v>87</v>
      </c>
      <c r="D22" s="10">
        <v>28015819</v>
      </c>
      <c r="E22" s="7" t="s">
        <v>32</v>
      </c>
      <c r="F22" s="11" t="s">
        <v>88</v>
      </c>
      <c r="G22" s="12">
        <v>300000</v>
      </c>
      <c r="H22" s="12"/>
      <c r="I22" s="13"/>
      <c r="J22" s="13"/>
      <c r="K22" s="13"/>
      <c r="L22" s="14"/>
      <c r="M22" s="13"/>
      <c r="N22" s="13"/>
      <c r="O22" s="13"/>
      <c r="P22" s="15">
        <v>257142</v>
      </c>
      <c r="Q22" s="14"/>
    </row>
    <row r="23" spans="1:17" s="16" customFormat="1" x14ac:dyDescent="0.25">
      <c r="A23" s="7" t="s">
        <v>89</v>
      </c>
      <c r="B23" s="8" t="s">
        <v>90</v>
      </c>
      <c r="C23" s="9" t="s">
        <v>91</v>
      </c>
      <c r="D23" s="10">
        <v>259314</v>
      </c>
      <c r="E23" s="7" t="s">
        <v>92</v>
      </c>
      <c r="F23" s="11" t="s">
        <v>93</v>
      </c>
      <c r="G23" s="12">
        <v>300000</v>
      </c>
      <c r="H23" s="12"/>
      <c r="I23" s="13"/>
      <c r="J23" s="13"/>
      <c r="K23" s="13"/>
      <c r="L23" s="14"/>
      <c r="M23" s="13"/>
      <c r="N23" s="13"/>
      <c r="O23" s="13"/>
      <c r="P23" s="15">
        <v>257142</v>
      </c>
      <c r="Q23" s="14"/>
    </row>
    <row r="24" spans="1:17" s="16" customFormat="1" x14ac:dyDescent="0.25">
      <c r="A24" s="7" t="s">
        <v>94</v>
      </c>
      <c r="B24" s="8" t="s">
        <v>95</v>
      </c>
      <c r="C24" s="9" t="s">
        <v>96</v>
      </c>
      <c r="D24" s="10">
        <v>61383783</v>
      </c>
      <c r="E24" s="7" t="s">
        <v>73</v>
      </c>
      <c r="F24" s="11" t="s">
        <v>97</v>
      </c>
      <c r="G24" s="12">
        <v>200000</v>
      </c>
      <c r="H24" s="12"/>
      <c r="I24" s="13"/>
      <c r="J24" s="13"/>
      <c r="K24" s="13"/>
      <c r="L24" s="14"/>
      <c r="M24" s="13"/>
      <c r="N24" s="13"/>
      <c r="O24" s="13"/>
      <c r="P24" s="15">
        <v>171428</v>
      </c>
      <c r="Q24" s="14"/>
    </row>
    <row r="25" spans="1:17" s="16" customFormat="1" x14ac:dyDescent="0.25">
      <c r="A25" s="7" t="s">
        <v>98</v>
      </c>
      <c r="B25" s="8" t="s">
        <v>99</v>
      </c>
      <c r="C25" s="9" t="s">
        <v>100</v>
      </c>
      <c r="D25" s="10">
        <v>17837006</v>
      </c>
      <c r="E25" s="7" t="s">
        <v>101</v>
      </c>
      <c r="F25" s="11" t="s">
        <v>102</v>
      </c>
      <c r="G25" s="12">
        <v>300000</v>
      </c>
      <c r="H25" s="12"/>
      <c r="I25" s="13"/>
      <c r="J25" s="13"/>
      <c r="K25" s="13"/>
      <c r="L25" s="14"/>
      <c r="M25" s="13"/>
      <c r="N25" s="13"/>
      <c r="O25" s="13"/>
      <c r="P25" s="15">
        <v>257142</v>
      </c>
      <c r="Q25" s="14"/>
    </row>
    <row r="26" spans="1:17" s="16" customFormat="1" ht="30" x14ac:dyDescent="0.25">
      <c r="A26" s="7" t="s">
        <v>103</v>
      </c>
      <c r="B26" s="8" t="s">
        <v>104</v>
      </c>
      <c r="C26" s="9" t="s">
        <v>105</v>
      </c>
      <c r="D26" s="10">
        <v>70891079</v>
      </c>
      <c r="E26" s="7" t="s">
        <v>106</v>
      </c>
      <c r="F26" s="11" t="s">
        <v>107</v>
      </c>
      <c r="G26" s="12">
        <v>300000</v>
      </c>
      <c r="H26" s="12"/>
      <c r="I26" s="13"/>
      <c r="J26" s="13"/>
      <c r="K26" s="13"/>
      <c r="L26" s="14"/>
      <c r="M26" s="13"/>
      <c r="N26" s="13"/>
      <c r="O26" s="13"/>
      <c r="P26" s="15">
        <v>257142</v>
      </c>
      <c r="Q26" s="14"/>
    </row>
    <row r="27" spans="1:17" s="16" customFormat="1" x14ac:dyDescent="0.25">
      <c r="A27" s="7" t="s">
        <v>108</v>
      </c>
      <c r="B27" s="8" t="s">
        <v>109</v>
      </c>
      <c r="C27" s="9" t="s">
        <v>110</v>
      </c>
      <c r="D27" s="10">
        <v>1794710</v>
      </c>
      <c r="E27" s="7" t="s">
        <v>41</v>
      </c>
      <c r="F27" s="11" t="s">
        <v>111</v>
      </c>
      <c r="G27" s="12">
        <v>300000</v>
      </c>
      <c r="H27" s="12"/>
      <c r="I27" s="13"/>
      <c r="J27" s="13"/>
      <c r="K27" s="13"/>
      <c r="L27" s="14"/>
      <c r="M27" s="13"/>
      <c r="N27" s="13"/>
      <c r="O27" s="13"/>
      <c r="P27" s="15">
        <v>0</v>
      </c>
      <c r="Q27" s="14"/>
    </row>
    <row r="28" spans="1:17" s="16" customFormat="1" ht="30" x14ac:dyDescent="0.25">
      <c r="A28" s="7" t="s">
        <v>112</v>
      </c>
      <c r="B28" s="8" t="s">
        <v>113</v>
      </c>
      <c r="C28" s="9" t="s">
        <v>114</v>
      </c>
      <c r="D28" s="10">
        <v>9204121</v>
      </c>
      <c r="E28" s="7" t="s">
        <v>115</v>
      </c>
      <c r="F28" s="11" t="s">
        <v>116</v>
      </c>
      <c r="G28" s="12">
        <v>300000</v>
      </c>
      <c r="H28" s="12"/>
      <c r="I28" s="13"/>
      <c r="J28" s="13"/>
      <c r="K28" s="13"/>
      <c r="L28" s="14"/>
      <c r="M28" s="13"/>
      <c r="N28" s="13"/>
      <c r="O28" s="13"/>
      <c r="P28" s="15">
        <v>257142</v>
      </c>
      <c r="Q28" s="14"/>
    </row>
    <row r="29" spans="1:17" s="16" customFormat="1" x14ac:dyDescent="0.25">
      <c r="A29" s="7" t="s">
        <v>117</v>
      </c>
      <c r="B29" s="8" t="s">
        <v>118</v>
      </c>
      <c r="C29" s="9" t="s">
        <v>119</v>
      </c>
      <c r="D29" s="10">
        <v>7590369</v>
      </c>
      <c r="E29" s="7" t="s">
        <v>73</v>
      </c>
      <c r="F29" s="11" t="s">
        <v>120</v>
      </c>
      <c r="G29" s="12">
        <v>300000</v>
      </c>
      <c r="H29" s="12"/>
      <c r="I29" s="13"/>
      <c r="J29" s="13"/>
      <c r="K29" s="13"/>
      <c r="L29" s="14"/>
      <c r="M29" s="13"/>
      <c r="N29" s="13"/>
      <c r="O29" s="13"/>
      <c r="P29" s="15">
        <v>257142</v>
      </c>
      <c r="Q29" s="14"/>
    </row>
    <row r="30" spans="1:17" x14ac:dyDescent="0.25">
      <c r="A30" s="17"/>
      <c r="B30" s="17"/>
      <c r="C30" s="17"/>
      <c r="D30" s="17"/>
      <c r="E30" s="17"/>
      <c r="F30" s="18" t="s">
        <v>121</v>
      </c>
      <c r="G30" s="19">
        <f t="shared" ref="G30:Q30" si="0">SUM(G8:G29)</f>
        <v>6349900</v>
      </c>
      <c r="H30" s="19">
        <f t="shared" si="0"/>
        <v>0</v>
      </c>
      <c r="I30" s="19">
        <f t="shared" si="0"/>
        <v>0</v>
      </c>
      <c r="J30" s="19">
        <f t="shared" si="0"/>
        <v>0</v>
      </c>
      <c r="K30" s="19">
        <f t="shared" si="0"/>
        <v>0</v>
      </c>
      <c r="L30" s="19">
        <f t="shared" si="0"/>
        <v>0</v>
      </c>
      <c r="M30" s="19">
        <f t="shared" si="0"/>
        <v>0</v>
      </c>
      <c r="N30" s="19">
        <f t="shared" si="0"/>
        <v>0</v>
      </c>
      <c r="O30" s="19">
        <f t="shared" si="0"/>
        <v>0</v>
      </c>
      <c r="P30" s="19">
        <f t="shared" si="0"/>
        <v>2999990</v>
      </c>
      <c r="Q30" s="19">
        <f t="shared" si="0"/>
        <v>0</v>
      </c>
    </row>
    <row r="31" spans="1:17" s="16" customFormat="1" ht="14.25" x14ac:dyDescent="0.2">
      <c r="A31" s="20"/>
      <c r="B31" s="20"/>
      <c r="C31" s="20"/>
      <c r="D31" s="20"/>
      <c r="E31" s="20"/>
      <c r="F31" s="2"/>
      <c r="G31" s="21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x14ac:dyDescent="0.25">
      <c r="F32" s="22"/>
      <c r="G32" s="22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6:7" x14ac:dyDescent="0.25">
      <c r="G33" s="23"/>
    </row>
    <row r="34" spans="6:7" s="20" customFormat="1" ht="14.25" x14ac:dyDescent="0.2">
      <c r="F34" s="2"/>
      <c r="G34" s="21"/>
    </row>
    <row r="35" spans="6:7" s="20" customFormat="1" ht="12.75" x14ac:dyDescent="0.2"/>
    <row r="36" spans="6:7" ht="15" customHeight="1" x14ac:dyDescent="0.25"/>
    <row r="37" spans="6:7" ht="15" customHeight="1" x14ac:dyDescent="0.25"/>
    <row r="38" spans="6:7" ht="15" customHeight="1" x14ac:dyDescent="0.25"/>
    <row r="39" spans="6:7" ht="15" customHeight="1" x14ac:dyDescent="0.25"/>
  </sheetData>
  <mergeCells count="14">
    <mergeCell ref="P6:P7"/>
    <mergeCell ref="Q6:Q7"/>
    <mergeCell ref="F6:F7"/>
    <mergeCell ref="G6:G7"/>
    <mergeCell ref="H6:H7"/>
    <mergeCell ref="I6:K6"/>
    <mergeCell ref="L6:L7"/>
    <mergeCell ref="M6:O6"/>
    <mergeCell ref="E6:E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Sestava_207_RKK_anonym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Tydrychová Kateřina</dc:creator>
  <cp:lastModifiedBy>Valentová Marie</cp:lastModifiedBy>
  <dcterms:created xsi:type="dcterms:W3CDTF">2026-05-11T08:11:56Z</dcterms:created>
  <dcterms:modified xsi:type="dcterms:W3CDTF">2026-06-03T13:39:01Z</dcterms:modified>
</cp:coreProperties>
</file>