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leden\82-rada-prilohy-260114\"/>
    </mc:Choice>
  </mc:AlternateContent>
  <xr:revisionPtr revIDLastSave="0" documentId="8_{EACC4D1C-9918-4623-B7A5-0979C12C8A0B}" xr6:coauthVersionLast="47" xr6:coauthVersionMax="47" xr10:uidLastSave="{00000000-0000-0000-0000-000000000000}"/>
  <bookViews>
    <workbookView xWindow="-28920" yWindow="-825" windowWidth="29040" windowHeight="15720" xr2:uid="{C1F02F32-79B7-491A-B541-D09718F31513}"/>
  </bookViews>
  <sheets>
    <sheet name="Sestava_207_ZKK_anonym" sheetId="1" r:id="rId1"/>
  </sheets>
  <externalReferences>
    <externalReference r:id="rId2"/>
  </externalReferences>
  <definedNames>
    <definedName name="PM">[1]pracovni!$A$1:$A$8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L18" i="1"/>
  <c r="P18" i="1"/>
  <c r="Q18" i="1"/>
  <c r="H18" i="1"/>
  <c r="K18" i="1"/>
  <c r="I18" i="1"/>
  <c r="J18" i="1"/>
  <c r="O18" i="1" l="1"/>
  <c r="N18" i="1"/>
  <c r="M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Tydrychová Kateřina</author>
  </authors>
  <commentList>
    <comment ref="I11" authorId="0" shapeId="0" xr:uid="{7CECC708-3FF6-4F7E-BD34-C42083C5795E}">
      <text>
        <r>
          <rPr>
            <b/>
            <sz val="9"/>
            <color indexed="81"/>
            <rFont val="Tahoma"/>
            <family val="2"/>
            <charset val="238"/>
          </rPr>
          <t>Tydrychová Kateřina:</t>
        </r>
        <r>
          <rPr>
            <sz val="9"/>
            <color indexed="81"/>
            <rFont val="Tahoma"/>
            <family val="2"/>
            <charset val="238"/>
          </rPr>
          <t xml:space="preserve">
poníženo z celkových uznatelných výdajů projektu 5 000 000 Kč</t>
        </r>
      </text>
    </comment>
    <comment ref="J11" authorId="0" shapeId="0" xr:uid="{475FF47C-AD8F-4A52-A79F-D2620BBD8BD2}">
      <text>
        <r>
          <rPr>
            <b/>
            <sz val="9"/>
            <color indexed="81"/>
            <rFont val="Tahoma"/>
            <family val="2"/>
            <charset val="238"/>
          </rPr>
          <t>Tydrychová Kateřina:</t>
        </r>
        <r>
          <rPr>
            <sz val="9"/>
            <color indexed="81"/>
            <rFont val="Tahoma"/>
            <family val="2"/>
            <charset val="238"/>
          </rPr>
          <t xml:space="preserve">
poníženo z celkových uznatelných výdajů projektu 5 000 000 Kč</t>
        </r>
      </text>
    </comment>
    <comment ref="I17" authorId="0" shapeId="0" xr:uid="{3E338589-6D2C-4F5D-83D3-EFAE1E4692F9}">
      <text>
        <r>
          <rPr>
            <b/>
            <sz val="9"/>
            <color indexed="81"/>
            <rFont val="Tahoma"/>
            <family val="2"/>
            <charset val="238"/>
          </rPr>
          <t>Tydrychová Kateřina:</t>
        </r>
        <r>
          <rPr>
            <sz val="9"/>
            <color indexed="81"/>
            <rFont val="Tahoma"/>
            <family val="2"/>
            <charset val="238"/>
          </rPr>
          <t xml:space="preserve">
poníženo z důvodu přesažení celkové alokace dotačního programu</t>
        </r>
      </text>
    </comment>
    <comment ref="J17" authorId="0" shapeId="0" xr:uid="{DE773EA9-19C8-46BE-BB9B-8092DBA018A7}">
      <text>
        <r>
          <rPr>
            <b/>
            <sz val="9"/>
            <color indexed="81"/>
            <rFont val="Tahoma"/>
            <family val="2"/>
            <charset val="238"/>
          </rPr>
          <t>Tydrychová Kateřina:</t>
        </r>
        <r>
          <rPr>
            <sz val="9"/>
            <color indexed="81"/>
            <rFont val="Tahoma"/>
            <family val="2"/>
            <charset val="238"/>
          </rPr>
          <t xml:space="preserve">
poníženo z důvodu přesažení celkové alokace dotačního programu</t>
        </r>
      </text>
    </comment>
  </commentList>
</comments>
</file>

<file path=xl/sharedStrings.xml><?xml version="1.0" encoding="utf-8"?>
<sst xmlns="http://schemas.openxmlformats.org/spreadsheetml/2006/main" count="64" uniqueCount="55">
  <si>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</si>
  <si>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</si>
  <si>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</si>
  <si>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</si>
  <si>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</si>
  <si>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</si>
  <si>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</si>
  <si>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</si>
  <si>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</si>
  <si>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</si>
  <si>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</si>
  <si>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</si>
  <si>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</si>
  <si>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</si>
  <si>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</si>
  <si>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</si>
  <si>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</si>
  <si>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</si>
  <si>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Celkem</t>
  </si>
  <si>
    <t>KUKVX00DBATV</t>
  </si>
  <si>
    <t>Obec Dolní Žandov</t>
  </si>
  <si>
    <t>Dolní Žandov</t>
  </si>
  <si>
    <t>Revitalizace veřejného prostranství v obci Dolní Žandov</t>
  </si>
  <si>
    <t>KUKVX00DBEVT</t>
  </si>
  <si>
    <t>Statutární město Karlovy Vary</t>
  </si>
  <si>
    <t>Karlovy Vary</t>
  </si>
  <si>
    <t>Vybudování nové cesty a parkoviště k Hvězdárně v Karlových Varech</t>
  </si>
  <si>
    <t>KUKVX00DBNU7</t>
  </si>
  <si>
    <t>Město Sokolov</t>
  </si>
  <si>
    <t>Sokolov</t>
  </si>
  <si>
    <t>Husovy sady - fontána a příslušenství včetně elektroinstalace</t>
  </si>
  <si>
    <t>KUKVX00DBE80</t>
  </si>
  <si>
    <t>HRAD LOKET, z.ú.</t>
  </si>
  <si>
    <t>Loket</t>
  </si>
  <si>
    <t>Dovybavení kreativního kulturního centra hradu Loket zaměřeného na řemesla Loketska</t>
  </si>
  <si>
    <t>KUKVX00DBE5F</t>
  </si>
  <si>
    <t>Expozice baroka - zvony, Antependium a stropy hradu Loket</t>
  </si>
  <si>
    <t>KUKVX00DCFND</t>
  </si>
  <si>
    <t>Lázeňské lesy a parky Karlovy Vary, příspěvková organizace</t>
  </si>
  <si>
    <t>Rekonstrukce lávky pro turisty v oboře s daňky</t>
  </si>
  <si>
    <t>KUKVX00DCIL2</t>
  </si>
  <si>
    <t>Město Krásno</t>
  </si>
  <si>
    <t>Krásno</t>
  </si>
  <si>
    <t>Úprava a revitalizace parkoviště v Krásně</t>
  </si>
  <si>
    <t>KUKVX00DCJWC</t>
  </si>
  <si>
    <t>KUKVX00DCL5P</t>
  </si>
  <si>
    <t>Destinační a informační agentura - Františkovy Lázně, z. ú.</t>
  </si>
  <si>
    <t>Františkovy Lázně</t>
  </si>
  <si>
    <t>Zážitkové návštěvnické centrum v historické budově č.p. 16 – Františkovy Lázně</t>
  </si>
  <si>
    <t>KUKVX00DCHRF</t>
  </si>
  <si>
    <t>SRUBMONT  Forest  s.r.o.</t>
  </si>
  <si>
    <t>Skalná</t>
  </si>
  <si>
    <t>Hrad Vildštejn - Budování a modernizace TIC.</t>
  </si>
  <si>
    <t>Příloha 3 - ANONYMIZOVANÁ</t>
  </si>
  <si>
    <t>Poskytnutí dotací v rámci Podpora veřejné infrastruktury CR 2025+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</si>
</sst>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mediumGray"/>
    </fill>
    <fill>
      <patternFill patternType="solid">
        <fgColor auto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5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/>
    <xf numFmtId="49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 vertical="top" wrapText="1"/>
    </xf>
    <xf numFmtId="49" fontId="0" fillId="4" borderId="6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49" fontId="0" fillId="4" borderId="6" xfId="0" applyNumberFormat="1" applyFill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4" borderId="6" xfId="0" applyNumberFormat="1" applyFill="1" applyBorder="1" applyAlignment="1">
      <alignment horizontal="center" wrapText="1"/>
    </xf>
    <xf numFmtId="164" fontId="0" fillId="5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 vertical="center"/>
    </xf>
    <xf numFmtId="164" fontId="1" fillId="5" borderId="6" xfId="1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2">
    <cellStyle name="Normální" xfId="0" builtinId="0"/>
    <cellStyle name="Špatně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6_MMR_DMO/Administrace_DP/SUMARIZACE_infrastruktura_CR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checklist_souhrnny"/>
      <sheetName val="prehled_DT"/>
      <sheetName val="Checklisty"/>
      <sheetName val="pracovni"/>
      <sheetName val="List1"/>
    </sheetNames>
    <sheetDataSet>
      <sheetData sheetId="0">
        <row r="2">
          <cell r="D2" t="str">
            <v>Poskytnutí dotací v rámci Podpora veřejné infrastruktury CR 2025+</v>
          </cell>
        </row>
      </sheetData>
      <sheetData sheetId="1">
        <row r="4">
          <cell r="C4">
            <v>18200000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Jitka Lapešová</v>
          </cell>
        </row>
        <row r="2">
          <cell r="A2" t="str">
            <v>Kateřina Tydrychová</v>
          </cell>
          <cell r="F2">
            <v>44927</v>
          </cell>
        </row>
        <row r="3">
          <cell r="A3" t="str">
            <v>Lenka Mundilová</v>
          </cell>
          <cell r="F3">
            <v>45023</v>
          </cell>
        </row>
        <row r="4">
          <cell r="A4" t="str">
            <v>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Václav Boháč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A8" t="str">
            <v>Kristýna Bothová</v>
          </cell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97EA-2859-4DDD-B406-2F3C7295DA55}">
  <sheetPr codeName="List5">
    <pageSetUpPr fitToPage="1"/>
  </sheetPr>
  <dimension ref="A1:Q18"/>
  <sheetViews>
    <sheetView tabSelected="1" zoomScaleNormal="100" workbookViewId="0">
      <selection activeCell="U10" sqref="U10"/>
    </sheetView>
  </sheetViews>
  <sheetFormatPr defaultRowHeight="14.4" x14ac:dyDescent="0.3"/>
  <cols>
    <col min="1" max="1" width="14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36.88671875" customWidth="1"/>
    <col min="7" max="7" width="24.5546875" customWidth="1"/>
    <col min="8" max="8" width="21" customWidth="1"/>
    <col min="9" max="9" width="4.109375" hidden="1" customWidth="1"/>
    <col min="10" max="10" width="5.33203125" hidden="1" customWidth="1"/>
    <col min="11" max="11" width="0.109375" customWidth="1"/>
    <col min="12" max="12" width="18.5546875" customWidth="1"/>
    <col min="13" max="13" width="4.109375" hidden="1" customWidth="1"/>
    <col min="14" max="14" width="18.109375" hidden="1" customWidth="1"/>
    <col min="15" max="15" width="4.6640625" hidden="1" customWidth="1"/>
    <col min="16" max="16" width="19.44140625" customWidth="1"/>
    <col min="17" max="17" width="18.44140625" customWidth="1"/>
  </cols>
  <sheetData>
    <row r="1" spans="1:17" s="1" customFormat="1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3">
      <c r="A2" s="2" t="s">
        <v>53</v>
      </c>
    </row>
    <row r="3" spans="1:17" x14ac:dyDescent="0.3">
      <c r="A3" s="2" t="s">
        <v>0</v>
      </c>
      <c r="B3" s="2"/>
      <c r="C3" s="3" t="s">
        <v>54</v>
      </c>
    </row>
    <row r="4" spans="1:17" x14ac:dyDescent="0.3">
      <c r="A4" s="35" t="s">
        <v>1</v>
      </c>
      <c r="B4" s="36"/>
      <c r="C4" s="4">
        <v>18200000</v>
      </c>
    </row>
    <row r="5" spans="1:17" x14ac:dyDescent="0.3">
      <c r="A5" s="2"/>
      <c r="B5" s="2"/>
      <c r="C5" s="5"/>
    </row>
    <row r="6" spans="1:17" x14ac:dyDescent="0.3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  <c r="F6" s="30" t="s">
        <v>7</v>
      </c>
      <c r="G6" s="30" t="s">
        <v>8</v>
      </c>
      <c r="H6" s="28" t="s">
        <v>9</v>
      </c>
      <c r="I6" s="32" t="s">
        <v>10</v>
      </c>
      <c r="J6" s="33"/>
      <c r="K6" s="34"/>
      <c r="L6" s="28" t="s">
        <v>11</v>
      </c>
      <c r="M6" s="32" t="s">
        <v>12</v>
      </c>
      <c r="N6" s="33"/>
      <c r="O6" s="34"/>
      <c r="P6" s="28" t="s">
        <v>13</v>
      </c>
      <c r="Q6" s="28" t="s">
        <v>14</v>
      </c>
    </row>
    <row r="7" spans="1:17" ht="44.25" customHeight="1" x14ac:dyDescent="0.3">
      <c r="A7" s="29"/>
      <c r="B7" s="29"/>
      <c r="C7" s="29"/>
      <c r="D7" s="29"/>
      <c r="E7" s="29"/>
      <c r="F7" s="31"/>
      <c r="G7" s="31"/>
      <c r="H7" s="29"/>
      <c r="I7" s="6" t="s">
        <v>15</v>
      </c>
      <c r="J7" s="6" t="s">
        <v>16</v>
      </c>
      <c r="K7" s="6" t="s">
        <v>17</v>
      </c>
      <c r="L7" s="29"/>
      <c r="M7" s="6" t="s">
        <v>15</v>
      </c>
      <c r="N7" s="6" t="s">
        <v>16</v>
      </c>
      <c r="O7" s="6" t="s">
        <v>17</v>
      </c>
      <c r="P7" s="29"/>
      <c r="Q7" s="29"/>
    </row>
    <row r="8" spans="1:17" ht="28.8" x14ac:dyDescent="0.3">
      <c r="A8" s="9" t="s">
        <v>19</v>
      </c>
      <c r="B8" s="10">
        <v>3</v>
      </c>
      <c r="C8" s="17" t="s">
        <v>20</v>
      </c>
      <c r="D8" s="11">
        <v>253910</v>
      </c>
      <c r="E8" s="17" t="s">
        <v>21</v>
      </c>
      <c r="F8" s="12" t="s">
        <v>22</v>
      </c>
      <c r="G8" s="19">
        <v>2209711</v>
      </c>
      <c r="H8" s="19">
        <v>2209711</v>
      </c>
      <c r="I8" s="19">
        <v>2209711</v>
      </c>
      <c r="J8" s="19">
        <v>2209711</v>
      </c>
      <c r="K8" s="20"/>
      <c r="L8" s="20"/>
      <c r="M8" s="20"/>
      <c r="N8" s="20"/>
      <c r="O8" s="20"/>
      <c r="P8" s="19">
        <v>2209711</v>
      </c>
      <c r="Q8" s="20"/>
    </row>
    <row r="9" spans="1:17" ht="28.8" x14ac:dyDescent="0.3">
      <c r="A9" s="9" t="s">
        <v>23</v>
      </c>
      <c r="B9" s="10">
        <v>4</v>
      </c>
      <c r="C9" s="17" t="s">
        <v>24</v>
      </c>
      <c r="D9" s="11">
        <v>254657</v>
      </c>
      <c r="E9" s="17" t="s">
        <v>25</v>
      </c>
      <c r="F9" s="12" t="s">
        <v>26</v>
      </c>
      <c r="G9" s="19">
        <v>2273276.71</v>
      </c>
      <c r="H9" s="19">
        <v>2273276.71</v>
      </c>
      <c r="I9" s="19">
        <v>2273276.71</v>
      </c>
      <c r="J9" s="19">
        <v>2273276.71</v>
      </c>
      <c r="K9" s="20"/>
      <c r="L9" s="20"/>
      <c r="M9" s="20"/>
      <c r="N9" s="20"/>
      <c r="O9" s="20"/>
      <c r="P9" s="19">
        <v>2273276.71</v>
      </c>
      <c r="Q9" s="20"/>
    </row>
    <row r="10" spans="1:17" ht="28.8" x14ac:dyDescent="0.3">
      <c r="A10" s="9" t="s">
        <v>27</v>
      </c>
      <c r="B10" s="10">
        <v>5</v>
      </c>
      <c r="C10" s="17" t="s">
        <v>28</v>
      </c>
      <c r="D10" s="11">
        <v>259586</v>
      </c>
      <c r="E10" s="17" t="s">
        <v>29</v>
      </c>
      <c r="F10" s="12" t="s">
        <v>30</v>
      </c>
      <c r="G10" s="19">
        <v>3250000</v>
      </c>
      <c r="H10" s="19">
        <v>0</v>
      </c>
      <c r="I10" s="19">
        <v>0</v>
      </c>
      <c r="J10" s="19">
        <v>0</v>
      </c>
      <c r="K10" s="20"/>
      <c r="L10" s="20"/>
      <c r="M10" s="20"/>
      <c r="N10" s="20"/>
      <c r="O10" s="20"/>
      <c r="P10" s="19">
        <v>0</v>
      </c>
      <c r="Q10" s="20"/>
    </row>
    <row r="11" spans="1:17" ht="43.2" x14ac:dyDescent="0.3">
      <c r="A11" s="9" t="s">
        <v>31</v>
      </c>
      <c r="B11" s="10">
        <v>9</v>
      </c>
      <c r="C11" s="17" t="s">
        <v>32</v>
      </c>
      <c r="D11" s="11">
        <v>25237896</v>
      </c>
      <c r="E11" s="17" t="s">
        <v>33</v>
      </c>
      <c r="F11" s="12" t="s">
        <v>34</v>
      </c>
      <c r="G11" s="19">
        <v>3250000</v>
      </c>
      <c r="H11" s="19">
        <v>3171350</v>
      </c>
      <c r="I11" s="21">
        <v>3171350</v>
      </c>
      <c r="J11" s="21">
        <v>3171350</v>
      </c>
      <c r="K11" s="20"/>
      <c r="L11" s="20"/>
      <c r="M11" s="20"/>
      <c r="N11" s="20"/>
      <c r="O11" s="20"/>
      <c r="P11" s="19">
        <v>3171350</v>
      </c>
      <c r="Q11" s="20"/>
    </row>
    <row r="12" spans="1:17" ht="28.8" x14ac:dyDescent="0.3">
      <c r="A12" s="9" t="s">
        <v>35</v>
      </c>
      <c r="B12" s="10">
        <v>10</v>
      </c>
      <c r="C12" s="17" t="s">
        <v>32</v>
      </c>
      <c r="D12" s="11">
        <v>25237896</v>
      </c>
      <c r="E12" s="17" t="s">
        <v>33</v>
      </c>
      <c r="F12" s="12" t="s">
        <v>36</v>
      </c>
      <c r="G12" s="19">
        <v>3250000</v>
      </c>
      <c r="H12" s="19">
        <v>0</v>
      </c>
      <c r="I12" s="21">
        <v>0</v>
      </c>
      <c r="J12" s="21">
        <v>0</v>
      </c>
      <c r="K12" s="20"/>
      <c r="L12" s="20"/>
      <c r="M12" s="20"/>
      <c r="N12" s="20"/>
      <c r="O12" s="20"/>
      <c r="P12" s="19">
        <v>0</v>
      </c>
      <c r="Q12" s="20"/>
    </row>
    <row r="13" spans="1:17" ht="57.6" x14ac:dyDescent="0.3">
      <c r="A13" s="9" t="s">
        <v>37</v>
      </c>
      <c r="B13" s="10">
        <v>17</v>
      </c>
      <c r="C13" s="17" t="s">
        <v>38</v>
      </c>
      <c r="D13" s="10">
        <v>74811</v>
      </c>
      <c r="E13" s="17" t="s">
        <v>25</v>
      </c>
      <c r="F13" s="12" t="s">
        <v>39</v>
      </c>
      <c r="G13" s="19">
        <v>2537343.9</v>
      </c>
      <c r="H13" s="19">
        <v>2537343.9</v>
      </c>
      <c r="I13" s="19">
        <v>2537343.9</v>
      </c>
      <c r="J13" s="19">
        <v>2537343.9</v>
      </c>
      <c r="K13" s="20"/>
      <c r="L13" s="20"/>
      <c r="M13" s="20"/>
      <c r="N13" s="20"/>
      <c r="O13" s="20"/>
      <c r="P13" s="19">
        <v>2537343.9</v>
      </c>
      <c r="Q13" s="20"/>
    </row>
    <row r="14" spans="1:17" x14ac:dyDescent="0.3">
      <c r="A14" s="13" t="s">
        <v>40</v>
      </c>
      <c r="B14" s="14">
        <v>20</v>
      </c>
      <c r="C14" s="18" t="s">
        <v>41</v>
      </c>
      <c r="D14" s="14">
        <v>573167</v>
      </c>
      <c r="E14" s="18" t="s">
        <v>42</v>
      </c>
      <c r="F14" s="15" t="s">
        <v>43</v>
      </c>
      <c r="G14" s="22">
        <v>2700000</v>
      </c>
      <c r="H14" s="22">
        <v>0</v>
      </c>
      <c r="I14" s="22">
        <v>0</v>
      </c>
      <c r="J14" s="22">
        <v>0</v>
      </c>
      <c r="K14" s="23"/>
      <c r="L14" s="23"/>
      <c r="M14" s="23"/>
      <c r="N14" s="23"/>
      <c r="O14" s="23"/>
      <c r="P14" s="22">
        <v>0</v>
      </c>
      <c r="Q14" s="23"/>
    </row>
    <row r="15" spans="1:17" x14ac:dyDescent="0.3">
      <c r="A15" s="9" t="s">
        <v>44</v>
      </c>
      <c r="B15" s="10">
        <v>22</v>
      </c>
      <c r="C15" s="17" t="s">
        <v>41</v>
      </c>
      <c r="D15" s="10">
        <v>573167</v>
      </c>
      <c r="E15" s="17" t="s">
        <v>42</v>
      </c>
      <c r="F15" s="12" t="s">
        <v>43</v>
      </c>
      <c r="G15" s="19">
        <v>2700000</v>
      </c>
      <c r="H15" s="19">
        <v>0</v>
      </c>
      <c r="I15" s="19">
        <v>0</v>
      </c>
      <c r="J15" s="19">
        <v>0</v>
      </c>
      <c r="K15" s="20"/>
      <c r="L15" s="20"/>
      <c r="M15" s="20"/>
      <c r="N15" s="20"/>
      <c r="O15" s="20"/>
      <c r="P15" s="19">
        <v>0</v>
      </c>
      <c r="Q15" s="20"/>
    </row>
    <row r="16" spans="1:17" ht="57.6" x14ac:dyDescent="0.3">
      <c r="A16" s="11" t="s">
        <v>45</v>
      </c>
      <c r="B16" s="11">
        <v>25</v>
      </c>
      <c r="C16" s="16" t="s">
        <v>46</v>
      </c>
      <c r="D16" s="11">
        <v>3957721</v>
      </c>
      <c r="E16" s="16" t="s">
        <v>47</v>
      </c>
      <c r="F16" s="16" t="s">
        <v>48</v>
      </c>
      <c r="G16" s="19">
        <v>1950000</v>
      </c>
      <c r="H16" s="19">
        <v>1950000</v>
      </c>
      <c r="I16" s="19">
        <v>1950000</v>
      </c>
      <c r="J16" s="19">
        <v>1950000</v>
      </c>
      <c r="K16" s="20"/>
      <c r="L16" s="20"/>
      <c r="M16" s="20"/>
      <c r="N16" s="20"/>
      <c r="O16" s="20"/>
      <c r="P16" s="19">
        <v>1950000</v>
      </c>
      <c r="Q16" s="20"/>
    </row>
    <row r="17" spans="1:17" ht="28.8" x14ac:dyDescent="0.3">
      <c r="A17" s="11" t="s">
        <v>49</v>
      </c>
      <c r="B17" s="11">
        <v>26</v>
      </c>
      <c r="C17" s="16" t="s">
        <v>50</v>
      </c>
      <c r="D17" s="11">
        <v>5359911</v>
      </c>
      <c r="E17" s="16" t="s">
        <v>51</v>
      </c>
      <c r="F17" s="16" t="s">
        <v>52</v>
      </c>
      <c r="G17" s="19">
        <v>1150000</v>
      </c>
      <c r="H17" s="24">
        <v>783324.42</v>
      </c>
      <c r="I17" s="19">
        <v>783324.42</v>
      </c>
      <c r="J17" s="19">
        <v>783324.42</v>
      </c>
      <c r="K17" s="20"/>
      <c r="L17" s="20"/>
      <c r="M17" s="20"/>
      <c r="N17" s="20"/>
      <c r="O17" s="20"/>
      <c r="P17" s="24">
        <v>783324.42</v>
      </c>
      <c r="Q17" s="20"/>
    </row>
    <row r="18" spans="1:17" x14ac:dyDescent="0.3">
      <c r="A18" s="7"/>
      <c r="B18" s="7"/>
      <c r="C18" s="7"/>
      <c r="D18" s="7"/>
      <c r="E18" s="7"/>
      <c r="F18" s="8" t="s">
        <v>18</v>
      </c>
      <c r="G18" s="25">
        <f>SUM(G8:G17)</f>
        <v>25270331.609999999</v>
      </c>
      <c r="H18" s="26">
        <f>SUM(H8:H17)</f>
        <v>12925006.029999999</v>
      </c>
      <c r="I18" s="27">
        <f t="shared" ref="I18:O18" si="0">SUM(I10:I13)</f>
        <v>5708693.9000000004</v>
      </c>
      <c r="J18" s="27">
        <f t="shared" si="0"/>
        <v>5708693.9000000004</v>
      </c>
      <c r="K18" s="27">
        <f t="shared" si="0"/>
        <v>0</v>
      </c>
      <c r="L18" s="26">
        <f>SUM(L8:L17)</f>
        <v>0</v>
      </c>
      <c r="M18" s="26">
        <f t="shared" si="0"/>
        <v>0</v>
      </c>
      <c r="N18" s="26">
        <f t="shared" si="0"/>
        <v>0</v>
      </c>
      <c r="O18" s="26">
        <f t="shared" si="0"/>
        <v>0</v>
      </c>
      <c r="P18" s="26">
        <f>SUM(P8:P17)</f>
        <v>12925006.029999999</v>
      </c>
      <c r="Q18" s="26">
        <f>SUM(Q8:Q17)</f>
        <v>0</v>
      </c>
    </row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conditionalFormatting sqref="H17">
    <cfRule type="cellIs" dxfId="1" priority="2" operator="greaterThan">
      <formula>1000000</formula>
    </cfRule>
  </conditionalFormatting>
  <conditionalFormatting sqref="P17">
    <cfRule type="cellIs" dxfId="0" priority="1" operator="greaterThan">
      <formula>1000000</formula>
    </cfRule>
  </conditionalFormatting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Frýzlová Pavlína</cp:lastModifiedBy>
  <dcterms:created xsi:type="dcterms:W3CDTF">2025-12-29T09:23:18Z</dcterms:created>
  <dcterms:modified xsi:type="dcterms:W3CDTF">2026-01-15T08:34:40Z</dcterms:modified>
</cp:coreProperties>
</file>