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Oddělení organizační a spisové služby\RADA\RADY KRAJE - usneseni, zapisy, programy\rok 2025\prosinec\76-rada-prilohy-251201\"/>
    </mc:Choice>
  </mc:AlternateContent>
  <bookViews>
    <workbookView xWindow="-120" yWindow="-120" windowWidth="38640" windowHeight="21120"/>
  </bookViews>
  <sheets>
    <sheet name="ANONYMIZOVANÁ" sheetId="1" r:id="rId1"/>
    <sheet name="List2" sheetId="2" r:id="rId2"/>
    <sheet name="List3" sheetId="3" r:id="rId3"/>
  </sheets>
  <definedNames>
    <definedName name="_xlnm._FilterDatabase" localSheetId="0" hidden="1">ANONYMIZOVANÁ!#REF!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2" i="1" l="1"/>
  <c r="J42" i="1"/>
  <c r="I42" i="1"/>
  <c r="H42" i="1"/>
  <c r="G42" i="1"/>
</calcChain>
</file>

<file path=xl/sharedStrings.xml><?xml version="1.0" encoding="utf-8"?>
<sst xmlns="http://schemas.openxmlformats.org/spreadsheetml/2006/main" count="227" uniqueCount="192">
  <si>
    <t>Dotační program:</t>
  </si>
  <si>
    <t>Identifikátor žádosti</t>
  </si>
  <si>
    <t>Pořadové číslo</t>
  </si>
  <si>
    <t>Žadatel</t>
  </si>
  <si>
    <t>IČO</t>
  </si>
  <si>
    <t>Město/obec</t>
  </si>
  <si>
    <t>Název projektu</t>
  </si>
  <si>
    <t>Navrhované prostředky - výbor (Kč)</t>
  </si>
  <si>
    <t>Navrhované prostředky - rada kraje (Kč)</t>
  </si>
  <si>
    <t xml:space="preserve">Celkem  </t>
  </si>
  <si>
    <t>Příloha 1 - ANONYMIZOVANÁ</t>
  </si>
  <si>
    <t>Alokovaná částka (Kč):</t>
  </si>
  <si>
    <t>Poznámka: Schválení nulové částky dotace znamená neposkytnutí dotace.</t>
  </si>
  <si>
    <t>Celkové prostředky projektu (Kč)</t>
  </si>
  <si>
    <t>Požadované prostředky (Kč)</t>
  </si>
  <si>
    <t>Startovací vouchery</t>
  </si>
  <si>
    <t>KUKVX00D6MJQ</t>
  </si>
  <si>
    <t>1</t>
  </si>
  <si>
    <t>Podnikající fyzická osoba - anonymizováno</t>
  </si>
  <si>
    <t>17696259</t>
  </si>
  <si>
    <t>Cheb</t>
  </si>
  <si>
    <t>Dětská herna v Chebu - centrum her, tvoření a vzdělávání</t>
  </si>
  <si>
    <t>KUKVX00D74JV</t>
  </si>
  <si>
    <t>2</t>
  </si>
  <si>
    <t>RYŠKA STAVBY s.r.o.</t>
  </si>
  <si>
    <t>22174621</t>
  </si>
  <si>
    <t>Sokolov</t>
  </si>
  <si>
    <t>Rozvoj firmy Ryška stavby</t>
  </si>
  <si>
    <t>KUKVX00D6GEL</t>
  </si>
  <si>
    <t>3</t>
  </si>
  <si>
    <t>Mediační centrum KV, z.ú.</t>
  </si>
  <si>
    <t>23340053</t>
  </si>
  <si>
    <t>Nový Kostel</t>
  </si>
  <si>
    <t>Mediační centrum pro Karlovarský kraj</t>
  </si>
  <si>
    <t>KUKVX00D71F0</t>
  </si>
  <si>
    <t>4</t>
  </si>
  <si>
    <t>19055811</t>
  </si>
  <si>
    <t>Karlovy Vary</t>
  </si>
  <si>
    <t>Potulná hernička SensoHraní k mání</t>
  </si>
  <si>
    <t>KUKVX00D720W</t>
  </si>
  <si>
    <t>5</t>
  </si>
  <si>
    <t>Mentální lázně s.r.o.</t>
  </si>
  <si>
    <t>21269114</t>
  </si>
  <si>
    <t>Ostrov</t>
  </si>
  <si>
    <t>AI server pro automatizované doporučování služeb digitální platformy Mentální lázně</t>
  </si>
  <si>
    <t>KUKVX00D74FF</t>
  </si>
  <si>
    <t>6</t>
  </si>
  <si>
    <t>14166607</t>
  </si>
  <si>
    <t>Úštěk</t>
  </si>
  <si>
    <t>Alchemilla Gardens</t>
  </si>
  <si>
    <t>KUKVX00D73C1</t>
  </si>
  <si>
    <t>7</t>
  </si>
  <si>
    <t>PPaP poradenská s.r.o.</t>
  </si>
  <si>
    <t>22593705</t>
  </si>
  <si>
    <t>Loket</t>
  </si>
  <si>
    <t>Start společnosti PPaP poradenská s.r.o.</t>
  </si>
  <si>
    <t>KUKVX00D6MDK</t>
  </si>
  <si>
    <t>8</t>
  </si>
  <si>
    <t>Firemní KPZ s.r.o.</t>
  </si>
  <si>
    <t>23343915</t>
  </si>
  <si>
    <t>Nejdek</t>
  </si>
  <si>
    <t>Edukační přednášky pro základní a střední školy v rámci reklamní gramotnosti</t>
  </si>
  <si>
    <t>KUKVX00D72QA</t>
  </si>
  <si>
    <t>9</t>
  </si>
  <si>
    <t>74826069</t>
  </si>
  <si>
    <t>Citice</t>
  </si>
  <si>
    <t>Pořízení profesionálního rideru Husqvarna R316TsX AWD</t>
  </si>
  <si>
    <t>KUKVX00D68OR</t>
  </si>
  <si>
    <t>10</t>
  </si>
  <si>
    <t>88213269</t>
  </si>
  <si>
    <t>Laserová gravírovací stanice xTool F1 ultra deluxe bundle</t>
  </si>
  <si>
    <t>KUKVX00D6Z7V</t>
  </si>
  <si>
    <t>11</t>
  </si>
  <si>
    <t>88641767</t>
  </si>
  <si>
    <t>Dasnice</t>
  </si>
  <si>
    <t>Inovace služeb v oblasti klimatizací a energeticky úsporných technologií v Karlovarském kraji</t>
  </si>
  <si>
    <t>KUKVX00D6NVV</t>
  </si>
  <si>
    <t>12</t>
  </si>
  <si>
    <t>75092557</t>
  </si>
  <si>
    <t>Lázně Kynžvart</t>
  </si>
  <si>
    <t>Krejčovská dílna značky LazyFarm</t>
  </si>
  <si>
    <t>KUKVX00D75SF</t>
  </si>
  <si>
    <t>13</t>
  </si>
  <si>
    <t>87419769</t>
  </si>
  <si>
    <t>Rozvoj truhlářské dílny – nákup formátovací pily</t>
  </si>
  <si>
    <t>KUKVX00D7428</t>
  </si>
  <si>
    <t>14</t>
  </si>
  <si>
    <t>GAZZA SPORT s.r.o.</t>
  </si>
  <si>
    <t>27961044</t>
  </si>
  <si>
    <t>Spuštění půjčovny sportovního vybavení.</t>
  </si>
  <si>
    <t>KUKVX00D76T3</t>
  </si>
  <si>
    <t>15</t>
  </si>
  <si>
    <t>23638915</t>
  </si>
  <si>
    <t>Rozšíření kosmetického salonu a nabízených služeb</t>
  </si>
  <si>
    <t>KUKVX00D77UR</t>
  </si>
  <si>
    <t>16</t>
  </si>
  <si>
    <t>03876489</t>
  </si>
  <si>
    <t>Tatrovice</t>
  </si>
  <si>
    <t>Rozšíření služeb souvisejících s chovem koní na farmě Tatrovice</t>
  </si>
  <si>
    <t>KUKVX00D78J3</t>
  </si>
  <si>
    <t>17</t>
  </si>
  <si>
    <t>21856729</t>
  </si>
  <si>
    <t>Svatava</t>
  </si>
  <si>
    <t>Vytvoření výrobní kapacity 3D tiskem</t>
  </si>
  <si>
    <t>KUKVX00D7BWP</t>
  </si>
  <si>
    <t>18</t>
  </si>
  <si>
    <t>Artrange s. r. o.</t>
  </si>
  <si>
    <t>23634081</t>
  </si>
  <si>
    <t>Provozování kulturního klubu Divan – alternativní scény</t>
  </si>
  <si>
    <t>KUKVX00D6EC9</t>
  </si>
  <si>
    <t>19</t>
  </si>
  <si>
    <t>69257205</t>
  </si>
  <si>
    <t>Cukrářská výrobna</t>
  </si>
  <si>
    <t>KUKVX00D7FO1</t>
  </si>
  <si>
    <t>20</t>
  </si>
  <si>
    <t>43283241</t>
  </si>
  <si>
    <t>Královské Poříčí</t>
  </si>
  <si>
    <t>Nákup nové technologie do autodílny</t>
  </si>
  <si>
    <t>KUKVX00D7FKL</t>
  </si>
  <si>
    <t>21</t>
  </si>
  <si>
    <t>09356444</t>
  </si>
  <si>
    <t>Aš</t>
  </si>
  <si>
    <t>Ink &amp; Blade</t>
  </si>
  <si>
    <t>KUKVX00D7846</t>
  </si>
  <si>
    <t>22</t>
  </si>
  <si>
    <t>23568615</t>
  </si>
  <si>
    <t>Vybavení provozovny</t>
  </si>
  <si>
    <t>KUKVX00D78GI</t>
  </si>
  <si>
    <t>23</t>
  </si>
  <si>
    <t>BBFL s.r.o.</t>
  </si>
  <si>
    <t>22195327</t>
  </si>
  <si>
    <t>Františkovy Lázně</t>
  </si>
  <si>
    <t>Koupě kosmetického přístroje</t>
  </si>
  <si>
    <t>KUKVX00D7H8V</t>
  </si>
  <si>
    <t>24</t>
  </si>
  <si>
    <t>PJ Správa s.r.o.</t>
  </si>
  <si>
    <t>23583096</t>
  </si>
  <si>
    <t>Praha</t>
  </si>
  <si>
    <t>Inovace firmy pro rok 2025 a příprava na konkurence schopnost v digitálním prostředí do roku 2026</t>
  </si>
  <si>
    <t>KUKVX00D7HBG</t>
  </si>
  <si>
    <t>25</t>
  </si>
  <si>
    <t>PJ Reko s.r.o.</t>
  </si>
  <si>
    <t>19970617</t>
  </si>
  <si>
    <t>Inovace firmy pro rok 2025 a příprava na digitální budoucnost v Karlovarském kraji</t>
  </si>
  <si>
    <t>KUKVX00D7GOU</t>
  </si>
  <si>
    <t>26</t>
  </si>
  <si>
    <t>23662671</t>
  </si>
  <si>
    <t>Hranice</t>
  </si>
  <si>
    <t>Podpora vzdělávání – příprava žáků na přijímací zkoušky v Karlovarském kraji</t>
  </si>
  <si>
    <t>KUKVX00D7DOF</t>
  </si>
  <si>
    <t>27</t>
  </si>
  <si>
    <t>65582292</t>
  </si>
  <si>
    <t>Jáchymov</t>
  </si>
  <si>
    <t>Pohybem ke zdraví – zlepšení práceschopnosti a kvality života mužů a žen středního a staršího věku.</t>
  </si>
  <si>
    <t>KUKVX00D7DZW</t>
  </si>
  <si>
    <t>28</t>
  </si>
  <si>
    <t>23195517</t>
  </si>
  <si>
    <t>ReVive – odborná péče pro tělo i duši</t>
  </si>
  <si>
    <t>KUKVX00D7FN6</t>
  </si>
  <si>
    <t>29</t>
  </si>
  <si>
    <t>ČENČ s.r.o.</t>
  </si>
  <si>
    <t>22173021</t>
  </si>
  <si>
    <t>3D tisk na zakázku a tisk vlastních výrobků, využití materiálu ze starých PET lahví</t>
  </si>
  <si>
    <t>KUKVX00D7BVU</t>
  </si>
  <si>
    <t>30</t>
  </si>
  <si>
    <t>SensomediX s.r.o.</t>
  </si>
  <si>
    <t>22523944</t>
  </si>
  <si>
    <t>Zvýšení konkurenceschopnosti v oblasti health-tech prostřednictvím inovativních IVD senzorů</t>
  </si>
  <si>
    <t>KUKVX00D763P</t>
  </si>
  <si>
    <t>31</t>
  </si>
  <si>
    <t>MÁMA VE VARU z.s.</t>
  </si>
  <si>
    <t>21043302</t>
  </si>
  <si>
    <t>Haloterapeutická herna U Mámy na vlně</t>
  </si>
  <si>
    <t>KUKVX00D7HIH</t>
  </si>
  <si>
    <t>32</t>
  </si>
  <si>
    <t>22363483</t>
  </si>
  <si>
    <t>Služby oprav a údržby plotů a živých plotů</t>
  </si>
  <si>
    <t>KUKVX00D78ES</t>
  </si>
  <si>
    <t>33</t>
  </si>
  <si>
    <t>Všechno LIVE s.r.o.</t>
  </si>
  <si>
    <t>23679425</t>
  </si>
  <si>
    <t>Všechno - Music Caffe Bar</t>
  </si>
  <si>
    <t>KUKVX00D7IC4</t>
  </si>
  <si>
    <t>34</t>
  </si>
  <si>
    <t>EcoGreens s.r.o.</t>
  </si>
  <si>
    <t>22446672</t>
  </si>
  <si>
    <t>Výroba šťávy z mladé pšenice - Wheatgrass</t>
  </si>
  <si>
    <t>KUKVX00D7K7F</t>
  </si>
  <si>
    <t>35</t>
  </si>
  <si>
    <t>19981007</t>
  </si>
  <si>
    <t>Modernizace a rozšíření Pole studia–podpora pohyb. aktivit a vzdušné akrobacie pro děti i dospělé</t>
  </si>
  <si>
    <t xml:space="preserve"> - z toho investice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</si>
</sst>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name val="Arial"/>
      <family val="2"/>
      <charset val="238"/>
    </font>
    <font>
      <sz val="9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27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4" fontId="4" fillId="0" borderId="0" xfId="0" applyNumberFormat="1" applyFont="1" applyAlignment="1">
      <alignment horizontal="right"/>
    </xf>
    <xf numFmtId="4" fontId="4" fillId="0" borderId="1" xfId="0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0" fontId="1" fillId="2" borderId="2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" fontId="5" fillId="0" borderId="1" xfId="0" applyNumberFormat="1" applyFont="1" applyBorder="1" applyAlignment="1">
      <alignment vertical="center" wrapText="1"/>
    </xf>
    <xf numFmtId="4" fontId="4" fillId="0" borderId="0" xfId="0" applyNumberFormat="1" applyFont="1" applyAlignment="1">
      <alignment horizontal="right" vertical="center"/>
    </xf>
    <xf numFmtId="0" fontId="4" fillId="2" borderId="2" xfId="0" applyFont="1" applyFill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right" vertical="center"/>
    </xf>
    <xf numFmtId="4" fontId="7" fillId="0" borderId="1" xfId="1" applyNumberFormat="1" applyFont="1" applyBorder="1" applyAlignment="1">
      <alignment horizontal="right" vertical="center"/>
    </xf>
    <xf numFmtId="0" fontId="4" fillId="2" borderId="3" xfId="0" applyFont="1" applyFill="1" applyBorder="1" applyAlignment="1">
      <alignment horizontal="center" vertical="center" wrapText="1"/>
    </xf>
    <xf numFmtId="4" fontId="5" fillId="0" borderId="4" xfId="0" applyNumberFormat="1" applyFont="1" applyBorder="1" applyAlignment="1">
      <alignment vertical="center"/>
    </xf>
    <xf numFmtId="4" fontId="4" fillId="0" borderId="4" xfId="0" applyNumberFormat="1" applyFont="1" applyBorder="1" applyAlignment="1">
      <alignment horizontal="right"/>
    </xf>
    <xf numFmtId="0" fontId="4" fillId="2" borderId="1" xfId="0" applyFont="1" applyFill="1" applyBorder="1" applyAlignment="1">
      <alignment horizontal="center" vertical="center" wrapText="1"/>
    </xf>
    <xf numFmtId="4" fontId="0" fillId="0" borderId="1" xfId="0" applyNumberFormat="1" applyBorder="1"/>
    <xf numFmtId="4" fontId="4" fillId="3" borderId="0" xfId="0" applyNumberFormat="1" applyFont="1" applyFill="1" applyAlignment="1">
      <alignment horizontal="right"/>
    </xf>
    <xf numFmtId="0" fontId="4" fillId="0" borderId="0" xfId="0" applyFont="1"/>
    <xf numFmtId="0" fontId="0" fillId="0" borderId="0" xfId="0"/>
  </cellXfs>
  <cellStyles count="2">
    <cellStyle name="Normální" xfId="0" builtinId="0"/>
    <cellStyle name="Normální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5"/>
  <sheetViews>
    <sheetView tabSelected="1" topLeftCell="A4" workbookViewId="0">
      <selection activeCell="O11" sqref="O11"/>
    </sheetView>
  </sheetViews>
  <sheetFormatPr defaultRowHeight="15" x14ac:dyDescent="0.25"/>
  <cols>
    <col min="1" max="1" width="17.7109375" customWidth="1"/>
    <col min="2" max="2" width="9.7109375" customWidth="1"/>
    <col min="3" max="3" width="18.7109375" customWidth="1"/>
    <col min="4" max="4" width="9.7109375" customWidth="1"/>
    <col min="5" max="5" width="15.7109375" customWidth="1"/>
    <col min="6" max="6" width="25.7109375" customWidth="1"/>
    <col min="7" max="7" width="16.7109375" customWidth="1"/>
    <col min="8" max="8" width="12.7109375" customWidth="1"/>
    <col min="9" max="9" width="15.140625" customWidth="1"/>
    <col min="10" max="10" width="20.42578125" customWidth="1"/>
    <col min="11" max="11" width="13.7109375" customWidth="1"/>
  </cols>
  <sheetData>
    <row r="1" spans="1:11" x14ac:dyDescent="0.25">
      <c r="A1" s="3" t="s">
        <v>10</v>
      </c>
    </row>
    <row r="3" spans="1:11" x14ac:dyDescent="0.25">
      <c r="A3" s="3" t="s">
        <v>0</v>
      </c>
      <c r="B3" s="3"/>
      <c r="C3" s="7" t="s">
        <v>15</v>
      </c>
    </row>
    <row r="4" spans="1:11" x14ac:dyDescent="0.25">
      <c r="A4" s="25" t="s">
        <v>11</v>
      </c>
      <c r="B4" s="26"/>
      <c r="C4" s="24">
        <v>2000000</v>
      </c>
    </row>
    <row r="5" spans="1:11" ht="13.5" customHeight="1" x14ac:dyDescent="0.25">
      <c r="A5" s="3"/>
      <c r="B5" s="3"/>
      <c r="C5" s="1"/>
    </row>
    <row r="6" spans="1:11" ht="42.75" x14ac:dyDescent="0.25">
      <c r="A6" s="16" t="s">
        <v>1</v>
      </c>
      <c r="B6" s="16" t="s">
        <v>2</v>
      </c>
      <c r="C6" s="16" t="s">
        <v>3</v>
      </c>
      <c r="D6" s="16" t="s">
        <v>4</v>
      </c>
      <c r="E6" s="16" t="s">
        <v>5</v>
      </c>
      <c r="F6" s="12" t="s">
        <v>6</v>
      </c>
      <c r="G6" s="12" t="s">
        <v>13</v>
      </c>
      <c r="H6" s="12" t="s">
        <v>14</v>
      </c>
      <c r="I6" s="16" t="s">
        <v>7</v>
      </c>
      <c r="J6" s="19" t="s">
        <v>8</v>
      </c>
      <c r="K6" s="22" t="s">
        <v>191</v>
      </c>
    </row>
    <row r="7" spans="1:11" s="11" customFormat="1" ht="38.25" x14ac:dyDescent="0.25">
      <c r="A7" s="8" t="s">
        <v>16</v>
      </c>
      <c r="B7" s="13" t="s">
        <v>17</v>
      </c>
      <c r="C7" s="9" t="s">
        <v>18</v>
      </c>
      <c r="D7" s="9" t="s">
        <v>19</v>
      </c>
      <c r="E7" s="9" t="s">
        <v>20</v>
      </c>
      <c r="F7" s="9" t="s">
        <v>21</v>
      </c>
      <c r="G7" s="14">
        <v>197347</v>
      </c>
      <c r="H7" s="14">
        <v>138143</v>
      </c>
      <c r="I7" s="10">
        <v>138143</v>
      </c>
      <c r="J7" s="20">
        <v>138143</v>
      </c>
      <c r="K7" s="17"/>
    </row>
    <row r="8" spans="1:11" s="11" customFormat="1" ht="25.5" x14ac:dyDescent="0.25">
      <c r="A8" s="8" t="s">
        <v>22</v>
      </c>
      <c r="B8" s="13" t="s">
        <v>23</v>
      </c>
      <c r="C8" s="9" t="s">
        <v>24</v>
      </c>
      <c r="D8" s="9" t="s">
        <v>25</v>
      </c>
      <c r="E8" s="9" t="s">
        <v>26</v>
      </c>
      <c r="F8" s="9" t="s">
        <v>27</v>
      </c>
      <c r="G8" s="14">
        <v>241050</v>
      </c>
      <c r="H8" s="14">
        <v>168735</v>
      </c>
      <c r="I8" s="10">
        <v>168735</v>
      </c>
      <c r="J8" s="20">
        <v>168735</v>
      </c>
      <c r="K8" s="18">
        <v>160895</v>
      </c>
    </row>
    <row r="9" spans="1:11" s="11" customFormat="1" ht="25.5" x14ac:dyDescent="0.25">
      <c r="A9" s="8" t="s">
        <v>28</v>
      </c>
      <c r="B9" s="13" t="s">
        <v>29</v>
      </c>
      <c r="C9" s="9" t="s">
        <v>30</v>
      </c>
      <c r="D9" s="9" t="s">
        <v>31</v>
      </c>
      <c r="E9" s="9" t="s">
        <v>32</v>
      </c>
      <c r="F9" s="9" t="s">
        <v>33</v>
      </c>
      <c r="G9" s="14">
        <v>300000</v>
      </c>
      <c r="H9" s="14">
        <v>200000</v>
      </c>
      <c r="I9" s="10">
        <v>0</v>
      </c>
      <c r="J9" s="20">
        <v>0</v>
      </c>
      <c r="K9" s="17"/>
    </row>
    <row r="10" spans="1:11" s="11" customFormat="1" ht="38.25" x14ac:dyDescent="0.25">
      <c r="A10" s="8" t="s">
        <v>34</v>
      </c>
      <c r="B10" s="13" t="s">
        <v>35</v>
      </c>
      <c r="C10" s="9" t="s">
        <v>18</v>
      </c>
      <c r="D10" s="9" t="s">
        <v>36</v>
      </c>
      <c r="E10" s="9" t="s">
        <v>37</v>
      </c>
      <c r="F10" s="9" t="s">
        <v>38</v>
      </c>
      <c r="G10" s="14">
        <v>51894</v>
      </c>
      <c r="H10" s="14">
        <v>36325</v>
      </c>
      <c r="I10" s="10">
        <v>36325</v>
      </c>
      <c r="J10" s="20">
        <v>36325</v>
      </c>
      <c r="K10" s="17"/>
    </row>
    <row r="11" spans="1:11" s="11" customFormat="1" ht="38.25" x14ac:dyDescent="0.25">
      <c r="A11" s="8" t="s">
        <v>39</v>
      </c>
      <c r="B11" s="13" t="s">
        <v>40</v>
      </c>
      <c r="C11" s="9" t="s">
        <v>41</v>
      </c>
      <c r="D11" s="9" t="s">
        <v>42</v>
      </c>
      <c r="E11" s="9" t="s">
        <v>43</v>
      </c>
      <c r="F11" s="9" t="s">
        <v>44</v>
      </c>
      <c r="G11" s="14">
        <v>285000</v>
      </c>
      <c r="H11" s="14">
        <v>199500</v>
      </c>
      <c r="I11" s="10">
        <v>199500</v>
      </c>
      <c r="J11" s="20">
        <v>199500</v>
      </c>
      <c r="K11" s="17">
        <v>199500</v>
      </c>
    </row>
    <row r="12" spans="1:11" s="11" customFormat="1" ht="38.25" x14ac:dyDescent="0.25">
      <c r="A12" s="8" t="s">
        <v>45</v>
      </c>
      <c r="B12" s="13" t="s">
        <v>46</v>
      </c>
      <c r="C12" s="9" t="s">
        <v>18</v>
      </c>
      <c r="D12" s="9" t="s">
        <v>47</v>
      </c>
      <c r="E12" s="9" t="s">
        <v>48</v>
      </c>
      <c r="F12" s="9" t="s">
        <v>49</v>
      </c>
      <c r="G12" s="14">
        <v>121898</v>
      </c>
      <c r="H12" s="14">
        <v>85329</v>
      </c>
      <c r="I12" s="10">
        <v>85329</v>
      </c>
      <c r="J12" s="20">
        <v>85329</v>
      </c>
      <c r="K12" s="17"/>
    </row>
    <row r="13" spans="1:11" s="11" customFormat="1" ht="25.5" x14ac:dyDescent="0.25">
      <c r="A13" s="8" t="s">
        <v>50</v>
      </c>
      <c r="B13" s="13" t="s">
        <v>51</v>
      </c>
      <c r="C13" s="9" t="s">
        <v>52</v>
      </c>
      <c r="D13" s="9" t="s">
        <v>53</v>
      </c>
      <c r="E13" s="9" t="s">
        <v>54</v>
      </c>
      <c r="F13" s="9" t="s">
        <v>55</v>
      </c>
      <c r="G13" s="14">
        <v>143967</v>
      </c>
      <c r="H13" s="14">
        <v>100777</v>
      </c>
      <c r="I13" s="10">
        <v>100777</v>
      </c>
      <c r="J13" s="20">
        <v>100777</v>
      </c>
      <c r="K13" s="17"/>
    </row>
    <row r="14" spans="1:11" s="11" customFormat="1" ht="38.25" x14ac:dyDescent="0.25">
      <c r="A14" s="8" t="s">
        <v>56</v>
      </c>
      <c r="B14" s="13" t="s">
        <v>57</v>
      </c>
      <c r="C14" s="9" t="s">
        <v>58</v>
      </c>
      <c r="D14" s="9" t="s">
        <v>59</v>
      </c>
      <c r="E14" s="9" t="s">
        <v>60</v>
      </c>
      <c r="F14" s="9" t="s">
        <v>61</v>
      </c>
      <c r="G14" s="14">
        <v>165200</v>
      </c>
      <c r="H14" s="14">
        <v>115920</v>
      </c>
      <c r="I14" s="10">
        <v>115920</v>
      </c>
      <c r="J14" s="20">
        <v>115920</v>
      </c>
      <c r="K14" s="17"/>
    </row>
    <row r="15" spans="1:11" s="11" customFormat="1" ht="38.25" x14ac:dyDescent="0.25">
      <c r="A15" s="8" t="s">
        <v>62</v>
      </c>
      <c r="B15" s="13" t="s">
        <v>63</v>
      </c>
      <c r="C15" s="9" t="s">
        <v>18</v>
      </c>
      <c r="D15" s="9" t="s">
        <v>64</v>
      </c>
      <c r="E15" s="9" t="s">
        <v>65</v>
      </c>
      <c r="F15" s="9" t="s">
        <v>66</v>
      </c>
      <c r="G15" s="14">
        <v>259946</v>
      </c>
      <c r="H15" s="14">
        <v>181962</v>
      </c>
      <c r="I15" s="10">
        <v>181962</v>
      </c>
      <c r="J15" s="20">
        <v>181962</v>
      </c>
      <c r="K15" s="18">
        <v>181962</v>
      </c>
    </row>
    <row r="16" spans="1:11" s="11" customFormat="1" ht="38.25" x14ac:dyDescent="0.25">
      <c r="A16" s="8" t="s">
        <v>67</v>
      </c>
      <c r="B16" s="13" t="s">
        <v>68</v>
      </c>
      <c r="C16" s="9" t="s">
        <v>18</v>
      </c>
      <c r="D16" s="9" t="s">
        <v>69</v>
      </c>
      <c r="E16" s="9" t="s">
        <v>26</v>
      </c>
      <c r="F16" s="9" t="s">
        <v>70</v>
      </c>
      <c r="G16" s="14">
        <v>118338</v>
      </c>
      <c r="H16" s="14">
        <v>82836</v>
      </c>
      <c r="I16" s="10">
        <v>82836</v>
      </c>
      <c r="J16" s="20">
        <v>82836</v>
      </c>
      <c r="K16" s="17">
        <v>82836</v>
      </c>
    </row>
    <row r="17" spans="1:11" s="11" customFormat="1" ht="51" x14ac:dyDescent="0.25">
      <c r="A17" s="8" t="s">
        <v>71</v>
      </c>
      <c r="B17" s="13" t="s">
        <v>72</v>
      </c>
      <c r="C17" s="9" t="s">
        <v>18</v>
      </c>
      <c r="D17" s="9" t="s">
        <v>73</v>
      </c>
      <c r="E17" s="9" t="s">
        <v>74</v>
      </c>
      <c r="F17" s="9" t="s">
        <v>75</v>
      </c>
      <c r="G17" s="14">
        <v>200000</v>
      </c>
      <c r="H17" s="14">
        <v>140000</v>
      </c>
      <c r="I17" s="10">
        <v>140000</v>
      </c>
      <c r="J17" s="20">
        <v>140000</v>
      </c>
      <c r="K17" s="17"/>
    </row>
    <row r="18" spans="1:11" s="11" customFormat="1" ht="38.25" x14ac:dyDescent="0.25">
      <c r="A18" s="8" t="s">
        <v>76</v>
      </c>
      <c r="B18" s="13" t="s">
        <v>77</v>
      </c>
      <c r="C18" s="9" t="s">
        <v>18</v>
      </c>
      <c r="D18" s="9" t="s">
        <v>78</v>
      </c>
      <c r="E18" s="9" t="s">
        <v>79</v>
      </c>
      <c r="F18" s="9" t="s">
        <v>80</v>
      </c>
      <c r="G18" s="14">
        <v>40859</v>
      </c>
      <c r="H18" s="14">
        <v>28601</v>
      </c>
      <c r="I18" s="10">
        <v>28601</v>
      </c>
      <c r="J18" s="20">
        <v>28601</v>
      </c>
      <c r="K18" s="17"/>
    </row>
    <row r="19" spans="1:11" s="11" customFormat="1" ht="38.25" x14ac:dyDescent="0.25">
      <c r="A19" s="8" t="s">
        <v>81</v>
      </c>
      <c r="B19" s="13" t="s">
        <v>82</v>
      </c>
      <c r="C19" s="9" t="s">
        <v>18</v>
      </c>
      <c r="D19" s="9" t="s">
        <v>83</v>
      </c>
      <c r="E19" s="9" t="s">
        <v>37</v>
      </c>
      <c r="F19" s="9" t="s">
        <v>84</v>
      </c>
      <c r="G19" s="14">
        <v>258891</v>
      </c>
      <c r="H19" s="14">
        <v>181224</v>
      </c>
      <c r="I19" s="10">
        <v>181224</v>
      </c>
      <c r="J19" s="20">
        <v>181224</v>
      </c>
      <c r="K19" s="17">
        <v>170724</v>
      </c>
    </row>
    <row r="20" spans="1:11" s="11" customFormat="1" ht="25.5" x14ac:dyDescent="0.25">
      <c r="A20" s="8" t="s">
        <v>85</v>
      </c>
      <c r="B20" s="13" t="s">
        <v>86</v>
      </c>
      <c r="C20" s="9" t="s">
        <v>87</v>
      </c>
      <c r="D20" s="9" t="s">
        <v>88</v>
      </c>
      <c r="E20" s="9" t="s">
        <v>37</v>
      </c>
      <c r="F20" s="9" t="s">
        <v>89</v>
      </c>
      <c r="G20" s="14">
        <v>90487</v>
      </c>
      <c r="H20" s="14">
        <v>63341</v>
      </c>
      <c r="I20" s="10">
        <v>0</v>
      </c>
      <c r="J20" s="20">
        <v>0</v>
      </c>
      <c r="K20" s="17"/>
    </row>
    <row r="21" spans="1:11" s="11" customFormat="1" ht="38.25" x14ac:dyDescent="0.25">
      <c r="A21" s="8" t="s">
        <v>90</v>
      </c>
      <c r="B21" s="13" t="s">
        <v>91</v>
      </c>
      <c r="C21" s="9" t="s">
        <v>18</v>
      </c>
      <c r="D21" s="9" t="s">
        <v>92</v>
      </c>
      <c r="E21" s="9" t="s">
        <v>54</v>
      </c>
      <c r="F21" s="9" t="s">
        <v>93</v>
      </c>
      <c r="G21" s="14">
        <v>57829</v>
      </c>
      <c r="H21" s="14">
        <v>40480</v>
      </c>
      <c r="I21" s="10">
        <v>0</v>
      </c>
      <c r="J21" s="20">
        <v>0</v>
      </c>
      <c r="K21" s="17"/>
    </row>
    <row r="22" spans="1:11" s="11" customFormat="1" ht="38.25" x14ac:dyDescent="0.25">
      <c r="A22" s="8" t="s">
        <v>94</v>
      </c>
      <c r="B22" s="13" t="s">
        <v>95</v>
      </c>
      <c r="C22" s="9" t="s">
        <v>18</v>
      </c>
      <c r="D22" s="9" t="s">
        <v>96</v>
      </c>
      <c r="E22" s="9" t="s">
        <v>97</v>
      </c>
      <c r="F22" s="9" t="s">
        <v>98</v>
      </c>
      <c r="G22" s="14">
        <v>124586</v>
      </c>
      <c r="H22" s="14">
        <v>87210</v>
      </c>
      <c r="I22" s="10">
        <v>87210</v>
      </c>
      <c r="J22" s="20">
        <v>87210</v>
      </c>
      <c r="K22" s="17"/>
    </row>
    <row r="23" spans="1:11" s="11" customFormat="1" ht="38.25" x14ac:dyDescent="0.25">
      <c r="A23" s="8" t="s">
        <v>99</v>
      </c>
      <c r="B23" s="13" t="s">
        <v>100</v>
      </c>
      <c r="C23" s="9" t="s">
        <v>18</v>
      </c>
      <c r="D23" s="9" t="s">
        <v>101</v>
      </c>
      <c r="E23" s="9" t="s">
        <v>102</v>
      </c>
      <c r="F23" s="9" t="s">
        <v>103</v>
      </c>
      <c r="G23" s="14">
        <v>150104</v>
      </c>
      <c r="H23" s="14">
        <v>105073</v>
      </c>
      <c r="I23" s="10">
        <v>105073</v>
      </c>
      <c r="J23" s="20">
        <v>105073</v>
      </c>
      <c r="K23" s="17"/>
    </row>
    <row r="24" spans="1:11" s="11" customFormat="1" ht="25.5" x14ac:dyDescent="0.25">
      <c r="A24" s="8" t="s">
        <v>104</v>
      </c>
      <c r="B24" s="13" t="s">
        <v>105</v>
      </c>
      <c r="C24" s="9" t="s">
        <v>106</v>
      </c>
      <c r="D24" s="9" t="s">
        <v>107</v>
      </c>
      <c r="E24" s="9" t="s">
        <v>20</v>
      </c>
      <c r="F24" s="9" t="s">
        <v>108</v>
      </c>
      <c r="G24" s="14">
        <v>3352000</v>
      </c>
      <c r="H24" s="14">
        <v>199697</v>
      </c>
      <c r="I24" s="10">
        <v>199697</v>
      </c>
      <c r="J24" s="20">
        <v>199697</v>
      </c>
      <c r="K24" s="17">
        <v>153164</v>
      </c>
    </row>
    <row r="25" spans="1:11" s="11" customFormat="1" ht="38.25" x14ac:dyDescent="0.25">
      <c r="A25" s="8" t="s">
        <v>109</v>
      </c>
      <c r="B25" s="13" t="s">
        <v>110</v>
      </c>
      <c r="C25" s="9" t="s">
        <v>18</v>
      </c>
      <c r="D25" s="9" t="s">
        <v>111</v>
      </c>
      <c r="E25" s="9" t="s">
        <v>20</v>
      </c>
      <c r="F25" s="9" t="s">
        <v>112</v>
      </c>
      <c r="G25" s="14">
        <v>285714</v>
      </c>
      <c r="H25" s="14">
        <v>200000</v>
      </c>
      <c r="I25" s="10">
        <v>200000</v>
      </c>
      <c r="J25" s="20">
        <v>200000</v>
      </c>
      <c r="K25" s="17"/>
    </row>
    <row r="26" spans="1:11" s="11" customFormat="1" ht="38.25" x14ac:dyDescent="0.25">
      <c r="A26" s="8" t="s">
        <v>113</v>
      </c>
      <c r="B26" s="13" t="s">
        <v>114</v>
      </c>
      <c r="C26" s="9" t="s">
        <v>18</v>
      </c>
      <c r="D26" s="9" t="s">
        <v>115</v>
      </c>
      <c r="E26" s="9" t="s">
        <v>116</v>
      </c>
      <c r="F26" s="9" t="s">
        <v>117</v>
      </c>
      <c r="G26" s="14">
        <v>268690</v>
      </c>
      <c r="H26" s="14">
        <v>188083</v>
      </c>
      <c r="I26" s="10">
        <v>188083</v>
      </c>
      <c r="J26" s="20">
        <v>188083</v>
      </c>
      <c r="K26" s="17"/>
    </row>
    <row r="27" spans="1:11" s="11" customFormat="1" ht="38.25" x14ac:dyDescent="0.25">
      <c r="A27" s="8" t="s">
        <v>118</v>
      </c>
      <c r="B27" s="13" t="s">
        <v>119</v>
      </c>
      <c r="C27" s="9" t="s">
        <v>18</v>
      </c>
      <c r="D27" s="9" t="s">
        <v>120</v>
      </c>
      <c r="E27" s="9" t="s">
        <v>121</v>
      </c>
      <c r="F27" s="9" t="s">
        <v>122</v>
      </c>
      <c r="G27" s="14">
        <v>136000</v>
      </c>
      <c r="H27" s="14">
        <v>95200</v>
      </c>
      <c r="I27" s="10">
        <v>0</v>
      </c>
      <c r="J27" s="20">
        <v>0</v>
      </c>
      <c r="K27" s="17"/>
    </row>
    <row r="28" spans="1:11" s="11" customFormat="1" ht="38.25" x14ac:dyDescent="0.25">
      <c r="A28" s="8" t="s">
        <v>123</v>
      </c>
      <c r="B28" s="13" t="s">
        <v>124</v>
      </c>
      <c r="C28" s="9" t="s">
        <v>18</v>
      </c>
      <c r="D28" s="9" t="s">
        <v>125</v>
      </c>
      <c r="E28" s="9" t="s">
        <v>37</v>
      </c>
      <c r="F28" s="9" t="s">
        <v>126</v>
      </c>
      <c r="G28" s="14">
        <v>120148</v>
      </c>
      <c r="H28" s="14">
        <v>84104</v>
      </c>
      <c r="I28" s="10">
        <v>0</v>
      </c>
      <c r="J28" s="20">
        <v>0</v>
      </c>
      <c r="K28" s="17"/>
    </row>
    <row r="29" spans="1:11" s="11" customFormat="1" ht="12.75" x14ac:dyDescent="0.25">
      <c r="A29" s="8" t="s">
        <v>127</v>
      </c>
      <c r="B29" s="13" t="s">
        <v>128</v>
      </c>
      <c r="C29" s="9" t="s">
        <v>129</v>
      </c>
      <c r="D29" s="9" t="s">
        <v>130</v>
      </c>
      <c r="E29" s="9" t="s">
        <v>131</v>
      </c>
      <c r="F29" s="9" t="s">
        <v>132</v>
      </c>
      <c r="G29" s="14">
        <v>750000</v>
      </c>
      <c r="H29" s="14">
        <v>200000</v>
      </c>
      <c r="I29" s="10">
        <v>200000</v>
      </c>
      <c r="J29" s="20">
        <v>200000</v>
      </c>
      <c r="K29" s="17">
        <v>200000</v>
      </c>
    </row>
    <row r="30" spans="1:11" s="11" customFormat="1" ht="51" x14ac:dyDescent="0.25">
      <c r="A30" s="8" t="s">
        <v>133</v>
      </c>
      <c r="B30" s="13" t="s">
        <v>134</v>
      </c>
      <c r="C30" s="9" t="s">
        <v>135</v>
      </c>
      <c r="D30" s="9" t="s">
        <v>136</v>
      </c>
      <c r="E30" s="9" t="s">
        <v>137</v>
      </c>
      <c r="F30" s="9" t="s">
        <v>138</v>
      </c>
      <c r="G30" s="14">
        <v>199082</v>
      </c>
      <c r="H30" s="14">
        <v>139357</v>
      </c>
      <c r="I30" s="10">
        <v>0</v>
      </c>
      <c r="J30" s="20">
        <v>0</v>
      </c>
      <c r="K30" s="17"/>
    </row>
    <row r="31" spans="1:11" s="11" customFormat="1" ht="51" x14ac:dyDescent="0.25">
      <c r="A31" s="8" t="s">
        <v>139</v>
      </c>
      <c r="B31" s="13" t="s">
        <v>140</v>
      </c>
      <c r="C31" s="9" t="s">
        <v>141</v>
      </c>
      <c r="D31" s="9" t="s">
        <v>142</v>
      </c>
      <c r="E31" s="9" t="s">
        <v>137</v>
      </c>
      <c r="F31" s="9" t="s">
        <v>143</v>
      </c>
      <c r="G31" s="14">
        <v>199082</v>
      </c>
      <c r="H31" s="14">
        <v>139357</v>
      </c>
      <c r="I31" s="10">
        <v>0</v>
      </c>
      <c r="J31" s="20">
        <v>0</v>
      </c>
      <c r="K31" s="17"/>
    </row>
    <row r="32" spans="1:11" s="11" customFormat="1" ht="38.25" x14ac:dyDescent="0.25">
      <c r="A32" s="8" t="s">
        <v>144</v>
      </c>
      <c r="B32" s="13" t="s">
        <v>145</v>
      </c>
      <c r="C32" s="9" t="s">
        <v>18</v>
      </c>
      <c r="D32" s="9" t="s">
        <v>146</v>
      </c>
      <c r="E32" s="9" t="s">
        <v>147</v>
      </c>
      <c r="F32" s="9" t="s">
        <v>148</v>
      </c>
      <c r="G32" s="14">
        <v>44990</v>
      </c>
      <c r="H32" s="14">
        <v>31493</v>
      </c>
      <c r="I32" s="10">
        <v>0</v>
      </c>
      <c r="J32" s="20">
        <v>0</v>
      </c>
      <c r="K32" s="17"/>
    </row>
    <row r="33" spans="1:11" s="11" customFormat="1" ht="51" x14ac:dyDescent="0.25">
      <c r="A33" s="8" t="s">
        <v>149</v>
      </c>
      <c r="B33" s="13" t="s">
        <v>150</v>
      </c>
      <c r="C33" s="9" t="s">
        <v>18</v>
      </c>
      <c r="D33" s="9" t="s">
        <v>151</v>
      </c>
      <c r="E33" s="9" t="s">
        <v>152</v>
      </c>
      <c r="F33" s="9" t="s">
        <v>153</v>
      </c>
      <c r="G33" s="14">
        <v>212867</v>
      </c>
      <c r="H33" s="14">
        <v>149007</v>
      </c>
      <c r="I33" s="10">
        <v>149007</v>
      </c>
      <c r="J33" s="20">
        <v>149007</v>
      </c>
      <c r="K33" s="17">
        <v>114345</v>
      </c>
    </row>
    <row r="34" spans="1:11" s="11" customFormat="1" ht="38.25" x14ac:dyDescent="0.25">
      <c r="A34" s="8" t="s">
        <v>154</v>
      </c>
      <c r="B34" s="13" t="s">
        <v>155</v>
      </c>
      <c r="C34" s="9" t="s">
        <v>18</v>
      </c>
      <c r="D34" s="9" t="s">
        <v>156</v>
      </c>
      <c r="E34" s="9" t="s">
        <v>37</v>
      </c>
      <c r="F34" s="9" t="s">
        <v>157</v>
      </c>
      <c r="G34" s="14">
        <v>153624</v>
      </c>
      <c r="H34" s="14">
        <v>107537</v>
      </c>
      <c r="I34" s="10">
        <v>107537</v>
      </c>
      <c r="J34" s="20">
        <v>107537</v>
      </c>
      <c r="K34" s="17"/>
    </row>
    <row r="35" spans="1:11" s="11" customFormat="1" ht="38.25" x14ac:dyDescent="0.25">
      <c r="A35" s="8" t="s">
        <v>158</v>
      </c>
      <c r="B35" s="13" t="s">
        <v>159</v>
      </c>
      <c r="C35" s="9" t="s">
        <v>160</v>
      </c>
      <c r="D35" s="9" t="s">
        <v>161</v>
      </c>
      <c r="E35" s="9" t="s">
        <v>43</v>
      </c>
      <c r="F35" s="9" t="s">
        <v>162</v>
      </c>
      <c r="G35" s="14">
        <v>285550</v>
      </c>
      <c r="H35" s="14">
        <v>199885</v>
      </c>
      <c r="I35" s="10">
        <v>0</v>
      </c>
      <c r="J35" s="20">
        <v>0</v>
      </c>
      <c r="K35" s="17"/>
    </row>
    <row r="36" spans="1:11" s="11" customFormat="1" ht="51" x14ac:dyDescent="0.25">
      <c r="A36" s="8" t="s">
        <v>163</v>
      </c>
      <c r="B36" s="13" t="s">
        <v>164</v>
      </c>
      <c r="C36" s="9" t="s">
        <v>165</v>
      </c>
      <c r="D36" s="9" t="s">
        <v>166</v>
      </c>
      <c r="E36" s="9" t="s">
        <v>37</v>
      </c>
      <c r="F36" s="9" t="s">
        <v>167</v>
      </c>
      <c r="G36" s="14">
        <v>282500</v>
      </c>
      <c r="H36" s="14">
        <v>197750</v>
      </c>
      <c r="I36" s="10">
        <v>197750</v>
      </c>
      <c r="J36" s="20">
        <v>197750</v>
      </c>
      <c r="K36" s="17"/>
    </row>
    <row r="37" spans="1:11" s="11" customFormat="1" ht="25.5" x14ac:dyDescent="0.25">
      <c r="A37" s="8" t="s">
        <v>168</v>
      </c>
      <c r="B37" s="13" t="s">
        <v>169</v>
      </c>
      <c r="C37" s="9" t="s">
        <v>170</v>
      </c>
      <c r="D37" s="9" t="s">
        <v>171</v>
      </c>
      <c r="E37" s="9" t="s">
        <v>37</v>
      </c>
      <c r="F37" s="9" t="s">
        <v>172</v>
      </c>
      <c r="G37" s="14">
        <v>283000</v>
      </c>
      <c r="H37" s="14">
        <v>198100</v>
      </c>
      <c r="I37" s="10">
        <v>0</v>
      </c>
      <c r="J37" s="20">
        <v>0</v>
      </c>
      <c r="K37" s="17"/>
    </row>
    <row r="38" spans="1:11" s="11" customFormat="1" ht="38.25" x14ac:dyDescent="0.25">
      <c r="A38" s="8" t="s">
        <v>173</v>
      </c>
      <c r="B38" s="13" t="s">
        <v>174</v>
      </c>
      <c r="C38" s="9" t="s">
        <v>18</v>
      </c>
      <c r="D38" s="9" t="s">
        <v>175</v>
      </c>
      <c r="E38" s="9" t="s">
        <v>60</v>
      </c>
      <c r="F38" s="9" t="s">
        <v>176</v>
      </c>
      <c r="G38" s="14">
        <v>262000</v>
      </c>
      <c r="H38" s="14">
        <v>200000</v>
      </c>
      <c r="I38" s="10">
        <v>0</v>
      </c>
      <c r="J38" s="20">
        <v>0</v>
      </c>
      <c r="K38" s="17"/>
    </row>
    <row r="39" spans="1:11" s="11" customFormat="1" ht="30.75" customHeight="1" x14ac:dyDescent="0.25">
      <c r="A39" s="8" t="s">
        <v>177</v>
      </c>
      <c r="B39" s="13" t="s">
        <v>178</v>
      </c>
      <c r="C39" s="9" t="s">
        <v>179</v>
      </c>
      <c r="D39" s="9" t="s">
        <v>180</v>
      </c>
      <c r="E39" s="9" t="s">
        <v>20</v>
      </c>
      <c r="F39" s="9" t="s">
        <v>181</v>
      </c>
      <c r="G39" s="14">
        <v>599313</v>
      </c>
      <c r="H39" s="14">
        <v>200000</v>
      </c>
      <c r="I39" s="10">
        <v>200000</v>
      </c>
      <c r="J39" s="20">
        <v>200000</v>
      </c>
      <c r="K39" s="18">
        <v>200000</v>
      </c>
    </row>
    <row r="40" spans="1:11" s="11" customFormat="1" ht="25.5" x14ac:dyDescent="0.25">
      <c r="A40" s="8" t="s">
        <v>182</v>
      </c>
      <c r="B40" s="13" t="s">
        <v>183</v>
      </c>
      <c r="C40" s="9" t="s">
        <v>184</v>
      </c>
      <c r="D40" s="9" t="s">
        <v>185</v>
      </c>
      <c r="E40" s="9" t="s">
        <v>37</v>
      </c>
      <c r="F40" s="9" t="s">
        <v>186</v>
      </c>
      <c r="G40" s="14">
        <v>185794</v>
      </c>
      <c r="H40" s="14">
        <v>130056</v>
      </c>
      <c r="I40" s="10">
        <v>130056</v>
      </c>
      <c r="J40" s="20">
        <v>130056</v>
      </c>
      <c r="K40" s="17"/>
    </row>
    <row r="41" spans="1:11" s="11" customFormat="1" ht="51" x14ac:dyDescent="0.25">
      <c r="A41" s="8" t="s">
        <v>187</v>
      </c>
      <c r="B41" s="13" t="s">
        <v>188</v>
      </c>
      <c r="C41" s="9" t="s">
        <v>18</v>
      </c>
      <c r="D41" s="9" t="s">
        <v>189</v>
      </c>
      <c r="E41" s="9" t="s">
        <v>20</v>
      </c>
      <c r="F41" s="9" t="s">
        <v>190</v>
      </c>
      <c r="G41" s="14">
        <v>283255</v>
      </c>
      <c r="H41" s="14">
        <v>198278</v>
      </c>
      <c r="I41" s="10">
        <v>198278</v>
      </c>
      <c r="J41" s="20">
        <v>198278</v>
      </c>
      <c r="K41" s="17"/>
    </row>
    <row r="42" spans="1:11" x14ac:dyDescent="0.25">
      <c r="F42" s="6" t="s">
        <v>9</v>
      </c>
      <c r="G42" s="5">
        <f t="shared" ref="G42:K42" si="0">SUM(G7:G41)</f>
        <v>10711005</v>
      </c>
      <c r="H42" s="5">
        <f t="shared" si="0"/>
        <v>4813360</v>
      </c>
      <c r="I42" s="5">
        <f t="shared" si="0"/>
        <v>3422043</v>
      </c>
      <c r="J42" s="21">
        <f t="shared" si="0"/>
        <v>3422043</v>
      </c>
      <c r="K42" s="23">
        <f t="shared" si="0"/>
        <v>1463426</v>
      </c>
    </row>
    <row r="43" spans="1:11" x14ac:dyDescent="0.25">
      <c r="F43" s="15"/>
      <c r="G43" s="15"/>
      <c r="H43" s="15"/>
      <c r="I43" s="4"/>
      <c r="J43" s="4"/>
    </row>
    <row r="44" spans="1:11" s="2" customFormat="1" ht="15" customHeight="1" x14ac:dyDescent="0.2">
      <c r="F44" s="3" t="s">
        <v>12</v>
      </c>
      <c r="G44" s="3"/>
    </row>
    <row r="45" spans="1:11" s="2" customFormat="1" ht="15" customHeight="1" x14ac:dyDescent="0.2"/>
  </sheetData>
  <mergeCells count="1">
    <mergeCell ref="A4:B4"/>
  </mergeCells>
  <pageMargins left="0.7" right="0.7" top="0.78740157499999996" bottom="0.78740157499999996" header="0.3" footer="0.3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ANONYMIZOVANÁ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 Menšík</dc:creator>
  <cp:lastModifiedBy>Kroupová Petra</cp:lastModifiedBy>
  <cp:lastPrinted>2025-11-26T06:48:32Z</cp:lastPrinted>
  <dcterms:created xsi:type="dcterms:W3CDTF">2018-08-09T09:55:29Z</dcterms:created>
  <dcterms:modified xsi:type="dcterms:W3CDTF">2025-12-02T11:44:43Z</dcterms:modified>
</cp:coreProperties>
</file>