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květen\40-rada-prilohy-250519\"/>
    </mc:Choice>
  </mc:AlternateContent>
  <xr:revisionPtr revIDLastSave="0" documentId="8_{27C3057D-4D51-45E1-86FB-FEB95CBBD543}" xr6:coauthVersionLast="36" xr6:coauthVersionMax="36" xr10:uidLastSave="{00000000-0000-0000-0000-000000000000}"/>
  <bookViews>
    <workbookView xWindow="0" yWindow="0" windowWidth="23040" windowHeight="8370" xr2:uid="{A0FEA6C4-F8E9-4C1A-9E17-B02EB83B0380}"/>
  </bookViews>
  <sheets>
    <sheet name="Sestava_207_RKK_anonym" sheetId="1" r:id="rId1"/>
  </sheets>
  <externalReferences>
    <externalReference r:id="rId2"/>
  </externalReferences>
  <definedNames>
    <definedName name="PM">[1]pracovni!$A$1:$A$8</definedName>
    <definedName name="svatky">[1]pracovni!$F$2:$F$103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" i="1" l="1"/>
  <c r="H100" i="1"/>
  <c r="G100" i="1"/>
  <c r="O100" i="1" l="1"/>
  <c r="N100" i="1"/>
  <c r="M100" i="1"/>
  <c r="K100" i="1"/>
  <c r="J100" i="1"/>
  <c r="I100" i="1"/>
  <c r="C3" i="1"/>
</calcChain>
</file>

<file path=xl/sharedStrings.xml><?xml version="1.0" encoding="utf-8"?>
<sst xmlns="http://schemas.openxmlformats.org/spreadsheetml/2006/main" count="484" uniqueCount="398">
  <si>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</si>
  <si>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</si>
  <si>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</si>
  <si>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</si>
  <si>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</si>
  <si>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</si>
  <si>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</si>
  <si>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</si>
  <si>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</si>
  <si>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</si>
  <si>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</si>
  <si>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</si>
  <si>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</si>
  <si>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</si>
  <si>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</si>
  <si>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</si>
  <si>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</si>
  <si>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</si>
  <si>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KUKVX00CFBES</t>
  </si>
  <si>
    <t>1</t>
  </si>
  <si>
    <t>Město Horní Blatná</t>
  </si>
  <si>
    <t>Horní Blatná</t>
  </si>
  <si>
    <t>Horní Blatná, náměstí Sv. Vavřince 118</t>
  </si>
  <si>
    <t>KUKVX00CESFP</t>
  </si>
  <si>
    <t>2</t>
  </si>
  <si>
    <t>Praha</t>
  </si>
  <si>
    <t>KUKVX00CF71D</t>
  </si>
  <si>
    <t>3</t>
  </si>
  <si>
    <t>Bc. Jakub Fajt</t>
  </si>
  <si>
    <t>Březová</t>
  </si>
  <si>
    <t>Stavební úpravy objektu na p.p.č. 134 v Lokti, Hradní ulice č.p. 286</t>
  </si>
  <si>
    <t>KUKVX00CF4YD</t>
  </si>
  <si>
    <t>4</t>
  </si>
  <si>
    <t>Město Cheb</t>
  </si>
  <si>
    <t>Cheb</t>
  </si>
  <si>
    <t>Obnova střešního pláště kostela sv. Kláry v Chebu – zpracování projektové dokumentace</t>
  </si>
  <si>
    <t>KUKVX00CFKON</t>
  </si>
  <si>
    <t>5</t>
  </si>
  <si>
    <t>Jana Pěnkavová</t>
  </si>
  <si>
    <t>Hranice</t>
  </si>
  <si>
    <t>Zámek Stružná - stavebně historický průzkum</t>
  </si>
  <si>
    <t>KUKVX00CFEZA</t>
  </si>
  <si>
    <t>6</t>
  </si>
  <si>
    <t>Lysá nad Labem</t>
  </si>
  <si>
    <t>Oprava Staré kovárny ve Valči</t>
  </si>
  <si>
    <t>KUKVX00CFMA7</t>
  </si>
  <si>
    <t>7</t>
  </si>
  <si>
    <t>Marc Gouzer</t>
  </si>
  <si>
    <t>Bečov nad Teplou</t>
  </si>
  <si>
    <t>KUKVX00CFMEN</t>
  </si>
  <si>
    <t>8</t>
  </si>
  <si>
    <t>Unhošť</t>
  </si>
  <si>
    <t>Stavební úpravy Domu Zámeckých Kaplanů, parc.č. st. 13, parc. č. 40/1, k.ú. Valeč v Čechách, Valeč</t>
  </si>
  <si>
    <t>KUKVX00CFOWR</t>
  </si>
  <si>
    <t>9</t>
  </si>
  <si>
    <t>Pasek Czech s.r.o.</t>
  </si>
  <si>
    <t>Ostrava</t>
  </si>
  <si>
    <t>KUKVX00CFOZC</t>
  </si>
  <si>
    <t>10</t>
  </si>
  <si>
    <t>Lázeňský klub Lesní mlýn s.r.o.</t>
  </si>
  <si>
    <t>Praha 6</t>
  </si>
  <si>
    <t>Projekt opravy fasád hotelu Lesní mlýn, Mariánské Lázně, Třebízského 204/12</t>
  </si>
  <si>
    <t>KUKVX00CF733</t>
  </si>
  <si>
    <t>11</t>
  </si>
  <si>
    <t>KUKVX00CFA4D</t>
  </si>
  <si>
    <t>12</t>
  </si>
  <si>
    <t>Město Loket</t>
  </si>
  <si>
    <t>Loket</t>
  </si>
  <si>
    <t>Hrad Loket – přístupové schodiště a lávka do Rytířského sálu</t>
  </si>
  <si>
    <t>KUKVX00CFG6X</t>
  </si>
  <si>
    <t>13</t>
  </si>
  <si>
    <t>Měšťanský dům čp 267 v Chebu</t>
  </si>
  <si>
    <t>KUKVX00CFM1G</t>
  </si>
  <si>
    <t>14</t>
  </si>
  <si>
    <t>Město Březová</t>
  </si>
  <si>
    <t>Zpracování PD zámku v Kostelní Bříze - I. etapa</t>
  </si>
  <si>
    <t>KUKVX00CFPE2</t>
  </si>
  <si>
    <t>15</t>
  </si>
  <si>
    <t>Městys Svatava</t>
  </si>
  <si>
    <t>Svatava</t>
  </si>
  <si>
    <t>KUKVX00CF0BC</t>
  </si>
  <si>
    <t>16</t>
  </si>
  <si>
    <t>Město Abertamy</t>
  </si>
  <si>
    <t>Abertamy</t>
  </si>
  <si>
    <t>KUKVX00CEYLP</t>
  </si>
  <si>
    <t>17</t>
  </si>
  <si>
    <t>KUKVX00CFS4V</t>
  </si>
  <si>
    <t>18</t>
  </si>
  <si>
    <t>Stavebně-historický průzkum areálu Chebského hradu</t>
  </si>
  <si>
    <t>KUKVX00CFPD7</t>
  </si>
  <si>
    <t>19</t>
  </si>
  <si>
    <t>Město Františkovy Lázně</t>
  </si>
  <si>
    <t>Františkovy Lázně</t>
  </si>
  <si>
    <t>KUKVX00CFWKV</t>
  </si>
  <si>
    <t>20</t>
  </si>
  <si>
    <t>Hruška Martin</t>
  </si>
  <si>
    <t>Karlovy Vary</t>
  </si>
  <si>
    <t>KUKVX00CEODR</t>
  </si>
  <si>
    <t>21</t>
  </si>
  <si>
    <t>Zámek Doubrava s.r.o.</t>
  </si>
  <si>
    <t>KUKVX00CFX31</t>
  </si>
  <si>
    <t>22</t>
  </si>
  <si>
    <t>Hrad Seeberg - Zpracování PD opravy hradu - krovy a střešní plášť - II. etapa - střední část</t>
  </si>
  <si>
    <t>KUKVX00CFXN9</t>
  </si>
  <si>
    <t>23</t>
  </si>
  <si>
    <t>KUKVX00CFY4P</t>
  </si>
  <si>
    <t>24</t>
  </si>
  <si>
    <t>Zámek Favorit, s.r.o.</t>
  </si>
  <si>
    <t>Šindelová</t>
  </si>
  <si>
    <t>KUKVX00CFY6F</t>
  </si>
  <si>
    <t>25</t>
  </si>
  <si>
    <t>Obec Hazlov</t>
  </si>
  <si>
    <t>Hazlov</t>
  </si>
  <si>
    <t>Obnova zámku Hazlov etapa II –  jižní křídlo, terasy západního paláce a zámecký park</t>
  </si>
  <si>
    <t>KUKVX00CFYBQ</t>
  </si>
  <si>
    <t>26</t>
  </si>
  <si>
    <t>Obec Lomnice</t>
  </si>
  <si>
    <t>Lomnice</t>
  </si>
  <si>
    <t>KUKVX00CFYF6</t>
  </si>
  <si>
    <t>27</t>
  </si>
  <si>
    <t>Jiří Kubernát</t>
  </si>
  <si>
    <t>Děpoltovice</t>
  </si>
  <si>
    <t>KUKVX00CFYG1</t>
  </si>
  <si>
    <t>28</t>
  </si>
  <si>
    <t>TFARMA spol. s r.o.</t>
  </si>
  <si>
    <t>Jenišov</t>
  </si>
  <si>
    <t>Zámek Verušičky - PD opravy a stavebních úprav objektu zámku</t>
  </si>
  <si>
    <t>KUKVX00CFYHW</t>
  </si>
  <si>
    <t>29</t>
  </si>
  <si>
    <t>Kladno</t>
  </si>
  <si>
    <t>KUKVX00CFYM7</t>
  </si>
  <si>
    <t>30</t>
  </si>
  <si>
    <t>Mělník</t>
  </si>
  <si>
    <t>KUKVX00CE6S6</t>
  </si>
  <si>
    <t>31</t>
  </si>
  <si>
    <t>Římskokatolická farnost Loket</t>
  </si>
  <si>
    <t>Restaurátorský záměr sochy sv. Anny Samotřetí z kostela sv. Kateřiny v Krásně</t>
  </si>
  <si>
    <t>KUKVX00CE8J1</t>
  </si>
  <si>
    <t>32</t>
  </si>
  <si>
    <t>Projektová dokumentace na vybudování kaple v Krásně</t>
  </si>
  <si>
    <t>KUKVX00CE88K</t>
  </si>
  <si>
    <t>33</t>
  </si>
  <si>
    <t>Projektová dokumentace na opravu fasády a podlahy v objektu fary v Krásně</t>
  </si>
  <si>
    <t>KUKVX00CG1CN</t>
  </si>
  <si>
    <t>34</t>
  </si>
  <si>
    <t>Cesta z města, z.s.</t>
  </si>
  <si>
    <t>Toužim</t>
  </si>
  <si>
    <t>Kostel sv. Blažeje v Branišově</t>
  </si>
  <si>
    <t>KUKVX00CG21Z</t>
  </si>
  <si>
    <t>35</t>
  </si>
  <si>
    <t>Nová Role</t>
  </si>
  <si>
    <t>Hřebečná, ppč. 1395/3 - projekt na obnovu starých základů</t>
  </si>
  <si>
    <t>KUKVX00CG1ZG</t>
  </si>
  <si>
    <t>36</t>
  </si>
  <si>
    <t>Kulturní památka, dům v podhradí, Loket</t>
  </si>
  <si>
    <t>KUKVX00CFUGT</t>
  </si>
  <si>
    <t>37</t>
  </si>
  <si>
    <t>Město Kynšperk nad Ohří</t>
  </si>
  <si>
    <t>Kynšperk nad Ohří</t>
  </si>
  <si>
    <t>Libreto a technický scénář - Branka č.p. 8 a 9 v Kynšperku nad Ohří</t>
  </si>
  <si>
    <t>KUKVX00CG1M9</t>
  </si>
  <si>
    <t>38</t>
  </si>
  <si>
    <t>Horní hrad, o.p.s.</t>
  </si>
  <si>
    <t>PSČ 36301</t>
  </si>
  <si>
    <t>KUKVX00CG3Z2</t>
  </si>
  <si>
    <t>39</t>
  </si>
  <si>
    <t>Obec Andělská Hora</t>
  </si>
  <si>
    <t>Andělská Hora</t>
  </si>
  <si>
    <t>Hrad Andělská Hora - oprava a obnova přístupové komunikace</t>
  </si>
  <si>
    <t>KUKVX00CFWI5</t>
  </si>
  <si>
    <t>40</t>
  </si>
  <si>
    <t>KUKVX00CFP5B</t>
  </si>
  <si>
    <t>41</t>
  </si>
  <si>
    <t>KUKVX00CG4LT</t>
  </si>
  <si>
    <t>42</t>
  </si>
  <si>
    <t>Obec Krásný Les</t>
  </si>
  <si>
    <t>Krásný Les</t>
  </si>
  <si>
    <t>KUKVX00CG30X</t>
  </si>
  <si>
    <t>43</t>
  </si>
  <si>
    <t>Miroslav Erbert</t>
  </si>
  <si>
    <t>Projektová příprava opravy měšťanského domu Šlikova č.p. 62, Ostrov nad Ohří</t>
  </si>
  <si>
    <t>KUKVX00CFQBA</t>
  </si>
  <si>
    <t>44</t>
  </si>
  <si>
    <t>Obec Podhradí</t>
  </si>
  <si>
    <t>Podhradí</t>
  </si>
  <si>
    <t>KUKVX00CG51E</t>
  </si>
  <si>
    <t>45</t>
  </si>
  <si>
    <t>Valeč</t>
  </si>
  <si>
    <t>Valeč 23 – projektová příprava pro obnovu objektu</t>
  </si>
  <si>
    <t>KUKVX00CG4ZV</t>
  </si>
  <si>
    <t>46</t>
  </si>
  <si>
    <t>Město Bečov nad Teplou</t>
  </si>
  <si>
    <t>PD odstranění hav. stavu levého křídla, krovu včetně střechy a krytiny  ZUŠ  J. Labitzkého Bečov n/T</t>
  </si>
  <si>
    <t>KUKVX00CG7UZ</t>
  </si>
  <si>
    <t>47</t>
  </si>
  <si>
    <t>BcA. Jakub Hadrava</t>
  </si>
  <si>
    <t>Spilka bývalého pivovaru ve Valči</t>
  </si>
  <si>
    <t>KUKVX00CFLFP</t>
  </si>
  <si>
    <t>48</t>
  </si>
  <si>
    <t>Město Horní Slavkov</t>
  </si>
  <si>
    <t>Horní Slavkov</t>
  </si>
  <si>
    <t>KUKVX00CG83J</t>
  </si>
  <si>
    <t>49</t>
  </si>
  <si>
    <t>Obec Čichalov</t>
  </si>
  <si>
    <t>Čichalov</t>
  </si>
  <si>
    <t>Rekonstrukce kaple sv. Jana a Pavla v Čichalově</t>
  </si>
  <si>
    <t>KUKVX00CG81T</t>
  </si>
  <si>
    <t>50</t>
  </si>
  <si>
    <t>Central Hotel Bečov nad Teplou - rekonstrukce, obnova původního stavu</t>
  </si>
  <si>
    <t>KUKVX00CG8K6</t>
  </si>
  <si>
    <t>51</t>
  </si>
  <si>
    <t>Terra incognita, z.s.</t>
  </si>
  <si>
    <t>Jáchymov</t>
  </si>
  <si>
    <t>Náměstí zaniklého města Čistá/Lauterbach - Průzkum a návrh dlouhodobě udržitelné prezentace</t>
  </si>
  <si>
    <t>KUKVX00CFYLC</t>
  </si>
  <si>
    <t>52</t>
  </si>
  <si>
    <t>GERDA - PELLINI s.r.o.</t>
  </si>
  <si>
    <t>Tř. Vítězství čp. 1 PSČ 35301</t>
  </si>
  <si>
    <t>Dvůr Hamrníky - projekty potřebné pro záchranu památky</t>
  </si>
  <si>
    <t>KUKVX00CGAYU</t>
  </si>
  <si>
    <t>53</t>
  </si>
  <si>
    <t>Město Krásno</t>
  </si>
  <si>
    <t>Krásno</t>
  </si>
  <si>
    <t>KUKVX00CGART</t>
  </si>
  <si>
    <t>54</t>
  </si>
  <si>
    <t>KUKVX00CGAV9</t>
  </si>
  <si>
    <t>55</t>
  </si>
  <si>
    <t>Měšťanský dům Náměstí republiky 134 v Jáchymově. - Průzkum historických povrchových úprav konstrukcí</t>
  </si>
  <si>
    <t>KUKVX00CG534</t>
  </si>
  <si>
    <t>56</t>
  </si>
  <si>
    <t>Ostrov</t>
  </si>
  <si>
    <t>Stavebně historický průzkum a stavební dokumentace - č. p. 21, Horní Blatná</t>
  </si>
  <si>
    <t>KUKVX00CGB89</t>
  </si>
  <si>
    <t>57</t>
  </si>
  <si>
    <t>Horní Dvořiště</t>
  </si>
  <si>
    <t>KUKVX00CGB94</t>
  </si>
  <si>
    <t>58</t>
  </si>
  <si>
    <t>Petr Rudolf</t>
  </si>
  <si>
    <t>Hostinec na náměstí ve Valči  - PD obnovy objektu</t>
  </si>
  <si>
    <t>KUKVX00CGBEF</t>
  </si>
  <si>
    <t>59</t>
  </si>
  <si>
    <t>Římskokatolická farnost Ostrov</t>
  </si>
  <si>
    <t>Kostel sv. Jáchyma, Jáchymov - projektová dokumentace obnovy střechy a krovu na kostele</t>
  </si>
  <si>
    <t>KUKVX00CFP3L</t>
  </si>
  <si>
    <t>60</t>
  </si>
  <si>
    <t>Žlutický zámek, spolek</t>
  </si>
  <si>
    <t>Žlutice</t>
  </si>
  <si>
    <t>Žlutice, Kokořovský dvůr, první etapa přípravy záchrany významné kulturní památky</t>
  </si>
  <si>
    <t>KUKVX00CFRLP</t>
  </si>
  <si>
    <t>61</t>
  </si>
  <si>
    <t>FINVIM s.r.o.</t>
  </si>
  <si>
    <t>Dům Koševoj, Třebízského107/3, Mariánské Lázně</t>
  </si>
  <si>
    <t>KUKVX00CG5LM</t>
  </si>
  <si>
    <t>62</t>
  </si>
  <si>
    <t>RYDE s.r.o.</t>
  </si>
  <si>
    <t>Dům Svatava, Mladějovského 184, Mariánské Lázně</t>
  </si>
  <si>
    <t>KUKVX00CG5DQ</t>
  </si>
  <si>
    <t>63</t>
  </si>
  <si>
    <t>GARZOTTO RESIDENCES APARTMENTS s.r.o.</t>
  </si>
  <si>
    <t>Dům Mississippi, Třebízkého 214, Mariánské Lázně</t>
  </si>
  <si>
    <t>KUKVX00CG9DY</t>
  </si>
  <si>
    <t>64</t>
  </si>
  <si>
    <t>Stavební úpravy podkroví RDMincovní 33, Jáchymov</t>
  </si>
  <si>
    <t>KUKVX00CG9OF</t>
  </si>
  <si>
    <t>65</t>
  </si>
  <si>
    <t>SRUBMONT  Forest  s.r.o.</t>
  </si>
  <si>
    <t>KUKVX00CGAO8</t>
  </si>
  <si>
    <t>66</t>
  </si>
  <si>
    <t>KUKVX00CGAZP</t>
  </si>
  <si>
    <t>67</t>
  </si>
  <si>
    <t>Město Boží Dar</t>
  </si>
  <si>
    <t>Boží Dar</t>
  </si>
  <si>
    <t>Příprava projektu na záchranu varhan a zvonů v kostele sv. Anny v Božím Daru</t>
  </si>
  <si>
    <t>KUKVX00CG58F</t>
  </si>
  <si>
    <t>68</t>
  </si>
  <si>
    <t>Obec Josefov</t>
  </si>
  <si>
    <t>Josefov</t>
  </si>
  <si>
    <t>Oprava a renovace 2 ks hasičských stříkaček</t>
  </si>
  <si>
    <t>KUKVX00CGB3Y</t>
  </si>
  <si>
    <t>69</t>
  </si>
  <si>
    <t>Sanace vlhkosti a statika -  Valeč 116</t>
  </si>
  <si>
    <t>KUKVX00CGCM4</t>
  </si>
  <si>
    <t>70</t>
  </si>
  <si>
    <t>OLGA KUPEC</t>
  </si>
  <si>
    <t>KUKVX00CGD4F</t>
  </si>
  <si>
    <t>71</t>
  </si>
  <si>
    <t>Statutární město Karlovy Vary</t>
  </si>
  <si>
    <t>KUKVX00CGBSH</t>
  </si>
  <si>
    <t>72</t>
  </si>
  <si>
    <t>Město Mariánské Lázně</t>
  </si>
  <si>
    <t>Mariánské Lázně</t>
  </si>
  <si>
    <t>KUKVX00CFP4G</t>
  </si>
  <si>
    <t>73</t>
  </si>
  <si>
    <t>Patricijský dům č.p.143, Jáchymov</t>
  </si>
  <si>
    <t>KUKVX00CFY5K</t>
  </si>
  <si>
    <t>74</t>
  </si>
  <si>
    <t>Římskokatolická farnost Kraslice</t>
  </si>
  <si>
    <t>Kraslice</t>
  </si>
  <si>
    <t>Stavebně historický průzkum kostela sv. Josefa v Krásné Lípě</t>
  </si>
  <si>
    <t>KUKVX00CFP66</t>
  </si>
  <si>
    <t>75</t>
  </si>
  <si>
    <t>KUKVX00CG8IG</t>
  </si>
  <si>
    <t>76</t>
  </si>
  <si>
    <t>Město Jáchymov</t>
  </si>
  <si>
    <t>KUKVX00CG32N</t>
  </si>
  <si>
    <t>77</t>
  </si>
  <si>
    <t>Valašské Meziříčí</t>
  </si>
  <si>
    <t>Projektová dokumentace měšťanského domu č. 7 na Náměstí Republiky v Jáchymově.</t>
  </si>
  <si>
    <t>KUKVX00CGBFA</t>
  </si>
  <si>
    <t>78</t>
  </si>
  <si>
    <t>KUKVX00CG7NY</t>
  </si>
  <si>
    <t>79</t>
  </si>
  <si>
    <t>Město Žlutice</t>
  </si>
  <si>
    <t>Restaurátorský záměr historické kašny ve Žluticích</t>
  </si>
  <si>
    <t>KUKVX00CGF9C</t>
  </si>
  <si>
    <t>80</t>
  </si>
  <si>
    <t>CHF REALITY s.r.o.</t>
  </si>
  <si>
    <t>Stavebně historický průzkumObjektu č.p. 479, Náměstí Krále Jiřího z Poděbrad 34, Cheb</t>
  </si>
  <si>
    <t>KUKVX00CG7BM</t>
  </si>
  <si>
    <t>81</t>
  </si>
  <si>
    <t>HRAD LOKET, o.p.s.</t>
  </si>
  <si>
    <t>Hrad Loket - projektová a prováděcí dokumentace (obnova podlah, elektroinstalace a EPS)</t>
  </si>
  <si>
    <t>KUKVX00CGG7F</t>
  </si>
  <si>
    <t>82</t>
  </si>
  <si>
    <t>Římskokatolická farnost Karlovy Vary-Stará Role</t>
  </si>
  <si>
    <t>Kostel Nanebevstoupení Páně K.Vary-Stará Role, zaměření stáv.stavu, obnova střechy kostela</t>
  </si>
  <si>
    <t>KUKVX00CGGDL</t>
  </si>
  <si>
    <t>83</t>
  </si>
  <si>
    <t>Objekt památkově chráněné fary, K.Vary - Stará Role - projekt sanace soklové části zdiva</t>
  </si>
  <si>
    <t>KUKVX00CGGJR</t>
  </si>
  <si>
    <t>84</t>
  </si>
  <si>
    <t>Římskokatolická farnost Karlovy Vary-Rybáře</t>
  </si>
  <si>
    <t>Kostel Povýšení sv. Kříže K.Vary-Rybáře-zaměření stáv.stavu objektu, návrh obnovy střechy kostela</t>
  </si>
  <si>
    <t>KUKVX00CGG3Z</t>
  </si>
  <si>
    <t>85</t>
  </si>
  <si>
    <t>Lázně Františkovy Lázně a.s.</t>
  </si>
  <si>
    <t>KUKVX00CGFX0</t>
  </si>
  <si>
    <t>86</t>
  </si>
  <si>
    <t>zpracování projektů pro využití nem.kul.památky venkovského domu Přebuz 46</t>
  </si>
  <si>
    <t>KUKVX00CGEMQ</t>
  </si>
  <si>
    <t>87</t>
  </si>
  <si>
    <t>Obec Nové Hamry</t>
  </si>
  <si>
    <t>Nové Hamry</t>
  </si>
  <si>
    <t>Rekonstrukce kostela sv. Jana Nepomuckého v Nových Hamrech</t>
  </si>
  <si>
    <t>KUKVX00CGGSI</t>
  </si>
  <si>
    <t>88</t>
  </si>
  <si>
    <t>KUKVX00CGGXT</t>
  </si>
  <si>
    <t>89</t>
  </si>
  <si>
    <t>KUKVX00CGC3R</t>
  </si>
  <si>
    <t>90</t>
  </si>
  <si>
    <t>KUKVX00CFPAM</t>
  </si>
  <si>
    <t>91</t>
  </si>
  <si>
    <t>23/02 ZO ČSOP BERKUT</t>
  </si>
  <si>
    <t>Teplá</t>
  </si>
  <si>
    <t>Průzkum části Bečovské botanické zahrady v rámci Krajinné památkové zóny Bečovsko</t>
  </si>
  <si>
    <t>KUKVX00CGHCJ</t>
  </si>
  <si>
    <t>92</t>
  </si>
  <si>
    <t>Celkem</t>
  </si>
  <si>
    <t>Poznámka: Schválení nulové částky dotace znamená neposkytnutí dotace.</t>
  </si>
  <si>
    <t>Fyzická osoba - anonymizováno</t>
  </si>
  <si>
    <t>Příloha 2 - ANONYMIZOVANÁ</t>
  </si>
  <si>
    <t>Projektová příprava k uvedení památkově hodnotného goticko-renesančního domu do plného provozu. Místo realizace Horní Slavkov.</t>
  </si>
  <si>
    <t>Oprava fasády a ozdobných prvků. Místo realizace Bečov nad Teplou.</t>
  </si>
  <si>
    <t xml:space="preserve">Zámek Hamrníky - projekty pro obnovu památky . Místo realizace Mariánské Lázně. </t>
  </si>
  <si>
    <t xml:space="preserve">Revitalizace půdních prostor a krovů domu. Místo realizace Mariánské Lázně. </t>
  </si>
  <si>
    <t>Oprava bývalého veřejného WC. Místo realizace Svatava.</t>
  </si>
  <si>
    <t>Vila Zenker - odvlhčení 1.PP objektu, statické zabezpečení konstrukce oplocení s pergolou. Místo realizace Abertamy.</t>
  </si>
  <si>
    <t>Důl Mauritius - Oprava havarijního stavu štoly Kryštof, portálu štoly a zabezpečení okolního terénu. Místo realizace Abertamy - Hřebečná.</t>
  </si>
  <si>
    <t xml:space="preserve">Projektová dokumentace pavilonu Solného pramene.Místo realizace Františkovy Lázně. </t>
  </si>
  <si>
    <t xml:space="preserve">PD řešení pozemku zadního dvora. Místo realizace Jáchymov. </t>
  </si>
  <si>
    <t xml:space="preserve">Záchrana Doubravského zámečku. Místo realizace Doubrava u Aše. </t>
  </si>
  <si>
    <t xml:space="preserve">Divadlo B. Němcové - Oprava krovu a výměna střešní krytiny. Místo realizace Františkovy Lázně. </t>
  </si>
  <si>
    <t>Zámek Favorit - Lesní správa - Přestavba objektu na penzion. Místo realizace Šindelová.</t>
  </si>
  <si>
    <t xml:space="preserve">Kostel sv. Jiljí - libreto a technický scénář expozice. Místo realizace Lomnice. </t>
  </si>
  <si>
    <t xml:space="preserve">Projektová dokumentace kompletní opravy objektu zámku ve stupni DSP. Místo realizace Děpoltovice. </t>
  </si>
  <si>
    <t xml:space="preserve">Zámek Luka - PD opravy a stavebních úprav objektu zámku. Místo realizace Luka 1, Verušičky. </t>
  </si>
  <si>
    <t>Architektonická dokumentace provedení interiérů a prováděcí dokumentace některých stavebních částí. Místo realizace Jáchymov.</t>
  </si>
  <si>
    <t xml:space="preserve">Projektová dokumentace hrad a zámek Horní hrad - 3.etapa. Místo realizace hrad a zámek Horní hrad, Ostrov. </t>
  </si>
  <si>
    <t>Archeologický výzkum - zřícenina hradu Engelsburg. Místo realizace Andělská Hora.</t>
  </si>
  <si>
    <t>Rekonstrukce historického domu na Muzeum a komunitní centrum Marie Curie -Skłodowské. Místo realizace Jáchymov.</t>
  </si>
  <si>
    <t xml:space="preserve">Předprojektová příprava a studie využití objektu kostela sv. Petra a Pavla. Místo realizace Krásný Les. </t>
  </si>
  <si>
    <t>Projektová dokumentace k zajištění kulturní památky hrad Neuberg. Místo realizace Podhradí.</t>
  </si>
  <si>
    <t xml:space="preserve">Kostel sv. Jiří - restaurování dřevěných prvků. Místo realizace Horní Slavkov. </t>
  </si>
  <si>
    <t xml:space="preserve">Záchrana interiéru kaple sv. Prokopa. Místo realizace Dolní Hluboká, Krásno. </t>
  </si>
  <si>
    <t>Oprava kostela sv. Kateřiny. Místo realizace Krásno.</t>
  </si>
  <si>
    <t>Havarijní stav - Projektová dokumentace hrad - střecha a obvodový plášť - 2025. Místo realizace Skalná.</t>
  </si>
  <si>
    <t>Projekt k obnovení a rekonstrukci zámeckých sklepů. Místo realizace Skalná.</t>
  </si>
  <si>
    <t xml:space="preserve">Revitalizace objektu Americká 91/7 - PD přístavby a přestavby části 1.NP a 1.PP na kavárnu. Místo realizace Františkovy Lázně. </t>
  </si>
  <si>
    <t>Oprava krovu, stropů a střechy objektu Hřbitovní správy, Hřbitovní 1070/9a - projektová dokumentace. Místo realizace Karlovy Vary.</t>
  </si>
  <si>
    <t>Architektonická studie zaměřená na obnovu a nové využití budovy Depandance vily LIL. Místo realizace Mariánské Lázně.</t>
  </si>
  <si>
    <t>Starý Zámek Chlumek. Místo realizace Dasnice.</t>
  </si>
  <si>
    <t>Kaple Jana Nepomuckého, zpracování předprojektové přípravy za účelem jejího zpřístupnění veřejnosti. Místo realizace Jáchymov.</t>
  </si>
  <si>
    <t>Hrad Hartenberg - zastřešení velkého paláce. Místo realizace Josefov.</t>
  </si>
  <si>
    <t xml:space="preserve">Rekonstrukce měšťanského domu Doubravka. Místo realizace Františkovy Lázně. </t>
  </si>
  <si>
    <t>Rekonstrukce měšťanského domu Jizera. Místo realizace Františkovy Lázně.</t>
  </si>
  <si>
    <t xml:space="preserve">Rekonstrukce řadový dvojpatrový dům. Místo realizace Františkovy Lázně. </t>
  </si>
  <si>
    <t xml:space="preserve">Rekonstrukce lázeňského domu Lužnice. Místo realizace Františkovy Lázně. </t>
  </si>
  <si>
    <t>Projektová dokumentace "Úřednický dům - hrad Hartenberg". Místo realizace Josefov.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</si>
</sst>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vertic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vertical="center" wrapText="1"/>
    </xf>
    <xf numFmtId="1" fontId="0" fillId="0" borderId="5" xfId="0" applyNumberFormat="1" applyBorder="1" applyAlignment="1">
      <alignment horizontal="left" vertical="center"/>
    </xf>
    <xf numFmtId="49" fontId="5" fillId="0" borderId="5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vertical="center"/>
    </xf>
    <xf numFmtId="2" fontId="6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vertical="center" wrapText="1"/>
    </xf>
    <xf numFmtId="1" fontId="0" fillId="0" borderId="6" xfId="0" applyNumberFormat="1" applyBorder="1" applyAlignment="1">
      <alignment horizontal="left" vertical="center"/>
    </xf>
    <xf numFmtId="49" fontId="6" fillId="0" borderId="6" xfId="0" applyNumberFormat="1" applyFont="1" applyBorder="1" applyAlignment="1">
      <alignment vertical="top" wrapText="1"/>
    </xf>
    <xf numFmtId="4" fontId="6" fillId="0" borderId="6" xfId="0" applyNumberFormat="1" applyFont="1" applyBorder="1" applyAlignment="1">
      <alignment horizontal="right" vertical="center"/>
    </xf>
    <xf numFmtId="0" fontId="6" fillId="0" borderId="0" xfId="0" applyFont="1"/>
    <xf numFmtId="4" fontId="2" fillId="0" borderId="0" xfId="0" applyNumberFormat="1" applyFont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5/Kultura/Projektova_priprava_obnovy_pamatek/SUMARIZACE_projektova_priprava_obnovy_pamatek_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na podporu přípravy projektů opravy a využití kulturních památek a památkově hodnotných objektů</v>
          </cell>
        </row>
      </sheetData>
      <sheetData sheetId="1">
        <row r="4">
          <cell r="C4">
            <v>7000000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Jitka Lapešová</v>
          </cell>
        </row>
        <row r="2">
          <cell r="A2" t="str">
            <v>Mojmír Kalvoda</v>
          </cell>
          <cell r="F2">
            <v>44927</v>
          </cell>
        </row>
        <row r="3">
          <cell r="A3" t="str">
            <v>Lenka Mundilová</v>
          </cell>
          <cell r="F3">
            <v>45023</v>
          </cell>
        </row>
        <row r="4">
          <cell r="A4" t="str">
            <v>Michal Mottl</v>
          </cell>
          <cell r="F4">
            <v>45026</v>
          </cell>
        </row>
        <row r="5">
          <cell r="A5" t="str">
            <v>Bc. Martina Pultrová</v>
          </cell>
          <cell r="F5">
            <v>45047</v>
          </cell>
        </row>
        <row r="6">
          <cell r="A6" t="str">
            <v>Michal Slabyhoudek</v>
          </cell>
          <cell r="F6">
            <v>45054</v>
          </cell>
        </row>
        <row r="7">
          <cell r="A7" t="str">
            <v>Eva Dolívková</v>
          </cell>
          <cell r="F7">
            <v>45112</v>
          </cell>
        </row>
        <row r="8">
          <cell r="A8" t="str">
            <v>Lenka Jakubíková</v>
          </cell>
          <cell r="F8">
            <v>45113</v>
          </cell>
        </row>
        <row r="9">
          <cell r="F9">
            <v>45197</v>
          </cell>
        </row>
        <row r="10">
          <cell r="F10">
            <v>45247</v>
          </cell>
        </row>
        <row r="11">
          <cell r="F11">
            <v>45285</v>
          </cell>
        </row>
        <row r="12">
          <cell r="F12">
            <v>45286</v>
          </cell>
        </row>
        <row r="13">
          <cell r="F13">
            <v>45292</v>
          </cell>
        </row>
        <row r="14">
          <cell r="F14">
            <v>45380</v>
          </cell>
        </row>
        <row r="15">
          <cell r="F15">
            <v>45383</v>
          </cell>
        </row>
        <row r="16">
          <cell r="F16">
            <v>45413</v>
          </cell>
        </row>
        <row r="17">
          <cell r="F17">
            <v>45420</v>
          </cell>
        </row>
        <row r="18">
          <cell r="F18">
            <v>45478</v>
          </cell>
        </row>
        <row r="19">
          <cell r="F19">
            <v>45479</v>
          </cell>
        </row>
        <row r="20">
          <cell r="F20">
            <v>45563</v>
          </cell>
        </row>
        <row r="21">
          <cell r="F21">
            <v>45593</v>
          </cell>
        </row>
        <row r="22">
          <cell r="F22">
            <v>45613</v>
          </cell>
        </row>
        <row r="23">
          <cell r="F23">
            <v>45650</v>
          </cell>
        </row>
        <row r="24">
          <cell r="F24">
            <v>45651</v>
          </cell>
        </row>
        <row r="25">
          <cell r="F25">
            <v>45652</v>
          </cell>
        </row>
        <row r="26">
          <cell r="F26">
            <v>45658</v>
          </cell>
        </row>
        <row r="27">
          <cell r="F27">
            <v>45765</v>
          </cell>
        </row>
        <row r="28">
          <cell r="F28">
            <v>45768</v>
          </cell>
        </row>
        <row r="29">
          <cell r="F29">
            <v>45778</v>
          </cell>
        </row>
        <row r="30">
          <cell r="F30">
            <v>45785</v>
          </cell>
        </row>
        <row r="31">
          <cell r="F31">
            <v>45843</v>
          </cell>
        </row>
        <row r="32">
          <cell r="F32">
            <v>45844</v>
          </cell>
        </row>
        <row r="33">
          <cell r="F33">
            <v>45928</v>
          </cell>
        </row>
        <row r="34">
          <cell r="F34">
            <v>45958</v>
          </cell>
        </row>
        <row r="35">
          <cell r="F35">
            <v>45978</v>
          </cell>
        </row>
        <row r="36">
          <cell r="F36">
            <v>46015</v>
          </cell>
        </row>
        <row r="37">
          <cell r="F37">
            <v>46016</v>
          </cell>
        </row>
        <row r="38">
          <cell r="F38">
            <v>46017</v>
          </cell>
        </row>
        <row r="39">
          <cell r="F39">
            <v>46023</v>
          </cell>
        </row>
        <row r="40">
          <cell r="F40">
            <v>46115</v>
          </cell>
        </row>
        <row r="41">
          <cell r="F41">
            <v>46118</v>
          </cell>
        </row>
        <row r="42">
          <cell r="F42">
            <v>46143</v>
          </cell>
        </row>
        <row r="43">
          <cell r="F43">
            <v>46150</v>
          </cell>
        </row>
        <row r="44">
          <cell r="F44">
            <v>46208</v>
          </cell>
        </row>
        <row r="45">
          <cell r="F45">
            <v>46209</v>
          </cell>
        </row>
        <row r="46">
          <cell r="F46">
            <v>46293</v>
          </cell>
        </row>
        <row r="47">
          <cell r="F47">
            <v>46323</v>
          </cell>
        </row>
        <row r="48">
          <cell r="F48">
            <v>46343</v>
          </cell>
        </row>
        <row r="49">
          <cell r="F49">
            <v>46380</v>
          </cell>
        </row>
        <row r="50">
          <cell r="F50">
            <v>46381</v>
          </cell>
        </row>
        <row r="51">
          <cell r="F51">
            <v>46382</v>
          </cell>
        </row>
        <row r="52">
          <cell r="F52">
            <v>46388</v>
          </cell>
        </row>
        <row r="53">
          <cell r="F53">
            <v>46472</v>
          </cell>
        </row>
        <row r="54">
          <cell r="F54">
            <v>46475</v>
          </cell>
        </row>
        <row r="55">
          <cell r="F55">
            <v>46508</v>
          </cell>
        </row>
        <row r="56">
          <cell r="F56">
            <v>46515</v>
          </cell>
        </row>
        <row r="57">
          <cell r="F57">
            <v>46573</v>
          </cell>
        </row>
        <row r="58">
          <cell r="F58">
            <v>46574</v>
          </cell>
        </row>
        <row r="59">
          <cell r="F59">
            <v>46658</v>
          </cell>
        </row>
        <row r="60">
          <cell r="F60">
            <v>46688</v>
          </cell>
        </row>
        <row r="61">
          <cell r="F61">
            <v>46708</v>
          </cell>
        </row>
        <row r="62">
          <cell r="F62">
            <v>46745</v>
          </cell>
        </row>
        <row r="63">
          <cell r="F63">
            <v>46746</v>
          </cell>
        </row>
        <row r="64">
          <cell r="F64">
            <v>46747</v>
          </cell>
        </row>
        <row r="65">
          <cell r="F65">
            <v>46753</v>
          </cell>
        </row>
        <row r="66">
          <cell r="F66">
            <v>46857</v>
          </cell>
        </row>
        <row r="67">
          <cell r="F67">
            <v>46860</v>
          </cell>
        </row>
        <row r="68">
          <cell r="F68">
            <v>46874</v>
          </cell>
        </row>
        <row r="69">
          <cell r="F69">
            <v>46881</v>
          </cell>
        </row>
        <row r="70">
          <cell r="F70">
            <v>46939</v>
          </cell>
        </row>
        <row r="71">
          <cell r="F71">
            <v>46940</v>
          </cell>
        </row>
        <row r="72">
          <cell r="F72">
            <v>47024</v>
          </cell>
        </row>
        <row r="73">
          <cell r="F73">
            <v>47054</v>
          </cell>
        </row>
        <row r="74">
          <cell r="F74">
            <v>47074</v>
          </cell>
        </row>
        <row r="75">
          <cell r="F75">
            <v>47111</v>
          </cell>
        </row>
        <row r="76">
          <cell r="F76">
            <v>47112</v>
          </cell>
        </row>
        <row r="77">
          <cell r="F77">
            <v>47113</v>
          </cell>
        </row>
        <row r="78">
          <cell r="F78">
            <v>47119</v>
          </cell>
        </row>
        <row r="79">
          <cell r="F79">
            <v>47207</v>
          </cell>
        </row>
        <row r="80">
          <cell r="F80">
            <v>47210</v>
          </cell>
        </row>
        <row r="81">
          <cell r="F81">
            <v>47239</v>
          </cell>
        </row>
        <row r="82">
          <cell r="F82">
            <v>47246</v>
          </cell>
        </row>
        <row r="83">
          <cell r="F83">
            <v>47304</v>
          </cell>
        </row>
        <row r="84">
          <cell r="F84">
            <v>47305</v>
          </cell>
        </row>
        <row r="85">
          <cell r="F85">
            <v>47389</v>
          </cell>
        </row>
        <row r="86">
          <cell r="F86">
            <v>47419</v>
          </cell>
        </row>
        <row r="87">
          <cell r="F87">
            <v>47439</v>
          </cell>
        </row>
        <row r="88">
          <cell r="F88">
            <v>47476</v>
          </cell>
        </row>
        <row r="89">
          <cell r="F89">
            <v>47477</v>
          </cell>
        </row>
        <row r="90">
          <cell r="F90">
            <v>47478</v>
          </cell>
        </row>
        <row r="91">
          <cell r="F91">
            <v>47484</v>
          </cell>
        </row>
        <row r="92">
          <cell r="F92">
            <v>47592</v>
          </cell>
        </row>
        <row r="93">
          <cell r="F93">
            <v>47595</v>
          </cell>
        </row>
        <row r="94">
          <cell r="F94">
            <v>47604</v>
          </cell>
        </row>
        <row r="95">
          <cell r="F95">
            <v>47611</v>
          </cell>
        </row>
        <row r="96">
          <cell r="F96">
            <v>47669</v>
          </cell>
        </row>
        <row r="97">
          <cell r="F97">
            <v>47670</v>
          </cell>
        </row>
        <row r="98">
          <cell r="F98">
            <v>47754</v>
          </cell>
        </row>
        <row r="99">
          <cell r="F99">
            <v>47784</v>
          </cell>
        </row>
        <row r="100">
          <cell r="F100">
            <v>47804</v>
          </cell>
        </row>
        <row r="101">
          <cell r="F101">
            <v>47841</v>
          </cell>
        </row>
        <row r="102">
          <cell r="F102">
            <v>47842</v>
          </cell>
        </row>
        <row r="103">
          <cell r="F103">
            <v>47843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C192-B6EC-425C-9A68-BEE9D7842EB9}">
  <sheetPr codeName="List3">
    <pageSetUpPr fitToPage="1"/>
  </sheetPr>
  <dimension ref="A1:Q207"/>
  <sheetViews>
    <sheetView tabSelected="1" topLeftCell="A97" zoomScaleNormal="100" workbookViewId="0">
      <selection activeCell="F99" sqref="F99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" customFormat="1" x14ac:dyDescent="0.25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17" x14ac:dyDescent="0.25">
      <c r="A2" s="2" t="s">
        <v>360</v>
      </c>
    </row>
    <row r="3" spans="1:17" x14ac:dyDescent="0.25">
      <c r="A3" s="2" t="s">
        <v>0</v>
      </c>
      <c r="B3" s="2"/>
      <c r="C3" s="3" t="str">
        <f>[1]sumarizace!D2</f>
        <v>Program na podporu přípravy projektů opravy a využití kulturních památek a památkově hodnotných objektů</v>
      </c>
    </row>
    <row r="4" spans="1:17" x14ac:dyDescent="0.25">
      <c r="A4" s="33" t="s">
        <v>1</v>
      </c>
      <c r="B4" s="34"/>
      <c r="C4" s="4">
        <v>7000000</v>
      </c>
    </row>
    <row r="5" spans="1:17" x14ac:dyDescent="0.25">
      <c r="A5" s="2"/>
      <c r="B5" s="2"/>
      <c r="C5" s="5"/>
    </row>
    <row r="6" spans="1:17" x14ac:dyDescent="0.25">
      <c r="A6" s="26" t="s">
        <v>2</v>
      </c>
      <c r="B6" s="26" t="s">
        <v>3</v>
      </c>
      <c r="C6" s="26" t="s">
        <v>4</v>
      </c>
      <c r="D6" s="26" t="s">
        <v>5</v>
      </c>
      <c r="E6" s="26" t="s">
        <v>6</v>
      </c>
      <c r="F6" s="28" t="s">
        <v>7</v>
      </c>
      <c r="G6" s="28" t="s">
        <v>8</v>
      </c>
      <c r="H6" s="26" t="s">
        <v>9</v>
      </c>
      <c r="I6" s="30" t="s">
        <v>10</v>
      </c>
      <c r="J6" s="31"/>
      <c r="K6" s="32"/>
      <c r="L6" s="26" t="s">
        <v>11</v>
      </c>
      <c r="M6" s="30" t="s">
        <v>12</v>
      </c>
      <c r="N6" s="31"/>
      <c r="O6" s="32"/>
      <c r="P6" s="26" t="s">
        <v>13</v>
      </c>
      <c r="Q6" s="26" t="s">
        <v>14</v>
      </c>
    </row>
    <row r="7" spans="1:17" ht="43.5" customHeight="1" x14ac:dyDescent="0.25">
      <c r="A7" s="27"/>
      <c r="B7" s="27"/>
      <c r="C7" s="27"/>
      <c r="D7" s="27"/>
      <c r="E7" s="27"/>
      <c r="F7" s="29"/>
      <c r="G7" s="29"/>
      <c r="H7" s="27"/>
      <c r="I7" s="6" t="s">
        <v>15</v>
      </c>
      <c r="J7" s="6" t="s">
        <v>16</v>
      </c>
      <c r="K7" s="6" t="s">
        <v>17</v>
      </c>
      <c r="L7" s="27"/>
      <c r="M7" s="6" t="s">
        <v>15</v>
      </c>
      <c r="N7" s="6" t="s">
        <v>16</v>
      </c>
      <c r="O7" s="6" t="s">
        <v>17</v>
      </c>
      <c r="P7" s="27"/>
      <c r="Q7" s="27"/>
    </row>
    <row r="8" spans="1:17" s="15" customFormat="1" ht="25.5" x14ac:dyDescent="0.25">
      <c r="A8" s="7" t="s">
        <v>18</v>
      </c>
      <c r="B8" s="8" t="s">
        <v>19</v>
      </c>
      <c r="C8" s="9" t="s">
        <v>20</v>
      </c>
      <c r="D8" s="10">
        <v>480002</v>
      </c>
      <c r="E8" s="7" t="s">
        <v>21</v>
      </c>
      <c r="F8" s="11" t="s">
        <v>22</v>
      </c>
      <c r="G8" s="12">
        <v>332000</v>
      </c>
      <c r="H8" s="24">
        <v>100000</v>
      </c>
      <c r="I8" s="13"/>
      <c r="J8" s="13"/>
      <c r="K8" s="13"/>
      <c r="L8" s="14"/>
      <c r="M8" s="13"/>
      <c r="N8" s="13"/>
      <c r="O8" s="13"/>
      <c r="P8" s="24">
        <v>100000</v>
      </c>
      <c r="Q8" s="14"/>
    </row>
    <row r="9" spans="1:17" s="15" customFormat="1" ht="63.75" x14ac:dyDescent="0.25">
      <c r="A9" s="7" t="s">
        <v>23</v>
      </c>
      <c r="B9" s="8" t="s">
        <v>24</v>
      </c>
      <c r="C9" s="9" t="s">
        <v>359</v>
      </c>
      <c r="D9" s="10"/>
      <c r="E9" s="7" t="s">
        <v>25</v>
      </c>
      <c r="F9" s="11" t="s">
        <v>361</v>
      </c>
      <c r="G9" s="12">
        <v>490000</v>
      </c>
      <c r="H9" s="24">
        <v>100000</v>
      </c>
      <c r="I9" s="13"/>
      <c r="J9" s="13"/>
      <c r="K9" s="13"/>
      <c r="L9" s="14"/>
      <c r="M9" s="13"/>
      <c r="N9" s="13"/>
      <c r="O9" s="13"/>
      <c r="P9" s="24">
        <v>100000</v>
      </c>
      <c r="Q9" s="14"/>
    </row>
    <row r="10" spans="1:17" s="15" customFormat="1" ht="38.25" x14ac:dyDescent="0.25">
      <c r="A10" s="7" t="s">
        <v>26</v>
      </c>
      <c r="B10" s="8" t="s">
        <v>27</v>
      </c>
      <c r="C10" s="9" t="s">
        <v>28</v>
      </c>
      <c r="D10" s="10">
        <v>88141322</v>
      </c>
      <c r="E10" s="7" t="s">
        <v>29</v>
      </c>
      <c r="F10" s="11" t="s">
        <v>30</v>
      </c>
      <c r="G10" s="12">
        <v>60000</v>
      </c>
      <c r="H10" s="24">
        <v>50000</v>
      </c>
      <c r="I10" s="13"/>
      <c r="J10" s="13"/>
      <c r="K10" s="13"/>
      <c r="L10" s="14"/>
      <c r="M10" s="13"/>
      <c r="N10" s="13"/>
      <c r="O10" s="13"/>
      <c r="P10" s="24">
        <v>50000</v>
      </c>
      <c r="Q10" s="14"/>
    </row>
    <row r="11" spans="1:17" s="15" customFormat="1" ht="51" x14ac:dyDescent="0.25">
      <c r="A11" s="7" t="s">
        <v>31</v>
      </c>
      <c r="B11" s="8" t="s">
        <v>32</v>
      </c>
      <c r="C11" s="9" t="s">
        <v>33</v>
      </c>
      <c r="D11" s="10">
        <v>253979</v>
      </c>
      <c r="E11" s="7" t="s">
        <v>34</v>
      </c>
      <c r="F11" s="11" t="s">
        <v>35</v>
      </c>
      <c r="G11" s="12">
        <v>471900</v>
      </c>
      <c r="H11" s="24">
        <v>100000</v>
      </c>
      <c r="I11" s="13"/>
      <c r="J11" s="13"/>
      <c r="K11" s="13"/>
      <c r="L11" s="14"/>
      <c r="M11" s="13"/>
      <c r="N11" s="13"/>
      <c r="O11" s="13"/>
      <c r="P11" s="24">
        <v>100000</v>
      </c>
      <c r="Q11" s="14"/>
    </row>
    <row r="12" spans="1:17" s="15" customFormat="1" ht="25.5" x14ac:dyDescent="0.25">
      <c r="A12" s="7" t="s">
        <v>36</v>
      </c>
      <c r="B12" s="8" t="s">
        <v>37</v>
      </c>
      <c r="C12" s="9" t="s">
        <v>38</v>
      </c>
      <c r="D12" s="10">
        <v>12876437</v>
      </c>
      <c r="E12" s="7" t="s">
        <v>39</v>
      </c>
      <c r="F12" s="11" t="s">
        <v>40</v>
      </c>
      <c r="G12" s="12">
        <v>500000</v>
      </c>
      <c r="H12" s="24">
        <v>150000</v>
      </c>
      <c r="I12" s="13"/>
      <c r="J12" s="13"/>
      <c r="K12" s="13"/>
      <c r="L12" s="14"/>
      <c r="M12" s="13"/>
      <c r="N12" s="13"/>
      <c r="O12" s="13"/>
      <c r="P12" s="24">
        <v>150000</v>
      </c>
      <c r="Q12" s="14"/>
    </row>
    <row r="13" spans="1:17" s="15" customFormat="1" ht="26.45" customHeight="1" x14ac:dyDescent="0.25">
      <c r="A13" s="7" t="s">
        <v>41</v>
      </c>
      <c r="B13" s="8" t="s">
        <v>42</v>
      </c>
      <c r="C13" s="9" t="s">
        <v>359</v>
      </c>
      <c r="D13" s="10"/>
      <c r="E13" s="7" t="s">
        <v>43</v>
      </c>
      <c r="F13" s="11" t="s">
        <v>44</v>
      </c>
      <c r="G13" s="12">
        <v>400000</v>
      </c>
      <c r="H13" s="24">
        <v>0</v>
      </c>
      <c r="I13" s="13"/>
      <c r="J13" s="13"/>
      <c r="K13" s="13"/>
      <c r="L13" s="14"/>
      <c r="M13" s="13"/>
      <c r="N13" s="13"/>
      <c r="O13" s="13"/>
      <c r="P13" s="24">
        <v>0</v>
      </c>
      <c r="Q13" s="14"/>
    </row>
    <row r="14" spans="1:17" s="15" customFormat="1" ht="38.25" x14ac:dyDescent="0.25">
      <c r="A14" s="7" t="s">
        <v>45</v>
      </c>
      <c r="B14" s="8" t="s">
        <v>46</v>
      </c>
      <c r="C14" s="9" t="s">
        <v>47</v>
      </c>
      <c r="D14" s="10">
        <v>74397524</v>
      </c>
      <c r="E14" s="7" t="s">
        <v>48</v>
      </c>
      <c r="F14" s="11" t="s">
        <v>362</v>
      </c>
      <c r="G14" s="12">
        <v>425000</v>
      </c>
      <c r="H14" s="24">
        <v>0</v>
      </c>
      <c r="I14" s="13"/>
      <c r="J14" s="13"/>
      <c r="K14" s="13"/>
      <c r="L14" s="14"/>
      <c r="M14" s="13"/>
      <c r="N14" s="13"/>
      <c r="O14" s="13"/>
      <c r="P14" s="24">
        <v>0</v>
      </c>
      <c r="Q14" s="14"/>
    </row>
    <row r="15" spans="1:17" s="15" customFormat="1" ht="51" x14ac:dyDescent="0.25">
      <c r="A15" s="7" t="s">
        <v>49</v>
      </c>
      <c r="B15" s="8" t="s">
        <v>50</v>
      </c>
      <c r="C15" s="9" t="s">
        <v>359</v>
      </c>
      <c r="D15" s="10"/>
      <c r="E15" s="7" t="s">
        <v>51</v>
      </c>
      <c r="F15" s="11" t="s">
        <v>52</v>
      </c>
      <c r="G15" s="12">
        <v>500000</v>
      </c>
      <c r="H15" s="24">
        <v>0</v>
      </c>
      <c r="I15" s="13"/>
      <c r="J15" s="13"/>
      <c r="K15" s="13"/>
      <c r="L15" s="14"/>
      <c r="M15" s="13"/>
      <c r="N15" s="13"/>
      <c r="O15" s="13"/>
      <c r="P15" s="24">
        <v>0</v>
      </c>
      <c r="Q15" s="14"/>
    </row>
    <row r="16" spans="1:17" s="15" customFormat="1" ht="38.25" x14ac:dyDescent="0.25">
      <c r="A16" s="7" t="s">
        <v>53</v>
      </c>
      <c r="B16" s="8" t="s">
        <v>54</v>
      </c>
      <c r="C16" s="9" t="s">
        <v>55</v>
      </c>
      <c r="D16" s="10">
        <v>7737246</v>
      </c>
      <c r="E16" s="7" t="s">
        <v>56</v>
      </c>
      <c r="F16" s="11" t="s">
        <v>363</v>
      </c>
      <c r="G16" s="12">
        <v>300000</v>
      </c>
      <c r="H16" s="24">
        <v>200000</v>
      </c>
      <c r="I16" s="13"/>
      <c r="J16" s="13"/>
      <c r="K16" s="13"/>
      <c r="L16" s="14"/>
      <c r="M16" s="13"/>
      <c r="N16" s="13"/>
      <c r="O16" s="13"/>
      <c r="P16" s="24">
        <v>200000</v>
      </c>
      <c r="Q16" s="14"/>
    </row>
    <row r="17" spans="1:17" s="15" customFormat="1" ht="38.25" x14ac:dyDescent="0.25">
      <c r="A17" s="7" t="s">
        <v>57</v>
      </c>
      <c r="B17" s="8" t="s">
        <v>58</v>
      </c>
      <c r="C17" s="9" t="s">
        <v>59</v>
      </c>
      <c r="D17" s="10">
        <v>6885471</v>
      </c>
      <c r="E17" s="7" t="s">
        <v>60</v>
      </c>
      <c r="F17" s="11" t="s">
        <v>61</v>
      </c>
      <c r="G17" s="12">
        <v>400000</v>
      </c>
      <c r="H17" s="24">
        <v>100000</v>
      </c>
      <c r="I17" s="13"/>
      <c r="J17" s="13"/>
      <c r="K17" s="13"/>
      <c r="L17" s="14"/>
      <c r="M17" s="13"/>
      <c r="N17" s="13"/>
      <c r="O17" s="13"/>
      <c r="P17" s="24">
        <v>100000</v>
      </c>
      <c r="Q17" s="14"/>
    </row>
    <row r="18" spans="1:17" s="15" customFormat="1" ht="38.25" x14ac:dyDescent="0.25">
      <c r="A18" s="7" t="s">
        <v>62</v>
      </c>
      <c r="B18" s="8" t="s">
        <v>63</v>
      </c>
      <c r="C18" s="9" t="s">
        <v>359</v>
      </c>
      <c r="D18" s="10"/>
      <c r="E18" s="7" t="s">
        <v>25</v>
      </c>
      <c r="F18" s="11" t="s">
        <v>364</v>
      </c>
      <c r="G18" s="12">
        <v>93896</v>
      </c>
      <c r="H18" s="24">
        <v>0</v>
      </c>
      <c r="I18" s="13"/>
      <c r="J18" s="13"/>
      <c r="K18" s="13"/>
      <c r="L18" s="14"/>
      <c r="M18" s="13"/>
      <c r="N18" s="13"/>
      <c r="O18" s="13"/>
      <c r="P18" s="24">
        <v>0</v>
      </c>
      <c r="Q18" s="14"/>
    </row>
    <row r="19" spans="1:17" s="15" customFormat="1" ht="38.25" x14ac:dyDescent="0.25">
      <c r="A19" s="7" t="s">
        <v>64</v>
      </c>
      <c r="B19" s="8" t="s">
        <v>65</v>
      </c>
      <c r="C19" s="9" t="s">
        <v>66</v>
      </c>
      <c r="D19" s="10">
        <v>259489</v>
      </c>
      <c r="E19" s="7" t="s">
        <v>67</v>
      </c>
      <c r="F19" s="11" t="s">
        <v>68</v>
      </c>
      <c r="G19" s="12">
        <v>103536</v>
      </c>
      <c r="H19" s="24">
        <v>80000</v>
      </c>
      <c r="I19" s="13"/>
      <c r="J19" s="13"/>
      <c r="K19" s="13"/>
      <c r="L19" s="14"/>
      <c r="M19" s="13"/>
      <c r="N19" s="13"/>
      <c r="O19" s="13"/>
      <c r="P19" s="24">
        <v>80000</v>
      </c>
      <c r="Q19" s="14"/>
    </row>
    <row r="20" spans="1:17" s="15" customFormat="1" ht="30" x14ac:dyDescent="0.25">
      <c r="A20" s="7" t="s">
        <v>69</v>
      </c>
      <c r="B20" s="8" t="s">
        <v>70</v>
      </c>
      <c r="C20" s="9" t="s">
        <v>359</v>
      </c>
      <c r="D20" s="10"/>
      <c r="E20" s="7" t="s">
        <v>34</v>
      </c>
      <c r="F20" s="11" t="s">
        <v>71</v>
      </c>
      <c r="G20" s="12">
        <v>92000</v>
      </c>
      <c r="H20" s="24">
        <v>0</v>
      </c>
      <c r="I20" s="13"/>
      <c r="J20" s="13"/>
      <c r="K20" s="13"/>
      <c r="L20" s="14"/>
      <c r="M20" s="13"/>
      <c r="N20" s="13"/>
      <c r="O20" s="13"/>
      <c r="P20" s="24">
        <v>0</v>
      </c>
      <c r="Q20" s="14"/>
    </row>
    <row r="21" spans="1:17" s="15" customFormat="1" ht="25.5" x14ac:dyDescent="0.25">
      <c r="A21" s="7" t="s">
        <v>72</v>
      </c>
      <c r="B21" s="8" t="s">
        <v>73</v>
      </c>
      <c r="C21" s="9" t="s">
        <v>74</v>
      </c>
      <c r="D21" s="10">
        <v>259250</v>
      </c>
      <c r="E21" s="7" t="s">
        <v>29</v>
      </c>
      <c r="F21" s="11" t="s">
        <v>75</v>
      </c>
      <c r="G21" s="12">
        <v>500000</v>
      </c>
      <c r="H21" s="24">
        <v>100000</v>
      </c>
      <c r="I21" s="13"/>
      <c r="J21" s="13"/>
      <c r="K21" s="13"/>
      <c r="L21" s="14"/>
      <c r="M21" s="13"/>
      <c r="N21" s="13"/>
      <c r="O21" s="13"/>
      <c r="P21" s="24">
        <v>100000</v>
      </c>
      <c r="Q21" s="14"/>
    </row>
    <row r="22" spans="1:17" s="15" customFormat="1" ht="25.5" x14ac:dyDescent="0.25">
      <c r="A22" s="7" t="s">
        <v>76</v>
      </c>
      <c r="B22" s="8" t="s">
        <v>77</v>
      </c>
      <c r="C22" s="9" t="s">
        <v>78</v>
      </c>
      <c r="D22" s="10">
        <v>573141</v>
      </c>
      <c r="E22" s="7" t="s">
        <v>79</v>
      </c>
      <c r="F22" s="11" t="s">
        <v>365</v>
      </c>
      <c r="G22" s="12">
        <v>186400</v>
      </c>
      <c r="H22" s="24">
        <v>100000</v>
      </c>
      <c r="I22" s="13"/>
      <c r="J22" s="13"/>
      <c r="K22" s="13"/>
      <c r="L22" s="14"/>
      <c r="M22" s="13"/>
      <c r="N22" s="13"/>
      <c r="O22" s="13"/>
      <c r="P22" s="24">
        <v>100000</v>
      </c>
      <c r="Q22" s="14"/>
    </row>
    <row r="23" spans="1:17" s="15" customFormat="1" ht="63.75" x14ac:dyDescent="0.25">
      <c r="A23" s="7" t="s">
        <v>80</v>
      </c>
      <c r="B23" s="8" t="s">
        <v>81</v>
      </c>
      <c r="C23" s="9" t="s">
        <v>82</v>
      </c>
      <c r="D23" s="10">
        <v>254398</v>
      </c>
      <c r="E23" s="7" t="s">
        <v>83</v>
      </c>
      <c r="F23" s="11" t="s">
        <v>366</v>
      </c>
      <c r="G23" s="12">
        <v>430000</v>
      </c>
      <c r="H23" s="24">
        <v>150000</v>
      </c>
      <c r="I23" s="13"/>
      <c r="J23" s="13"/>
      <c r="K23" s="13"/>
      <c r="L23" s="14"/>
      <c r="M23" s="13"/>
      <c r="N23" s="13"/>
      <c r="O23" s="13"/>
      <c r="P23" s="24">
        <v>150000</v>
      </c>
      <c r="Q23" s="14"/>
    </row>
    <row r="24" spans="1:17" s="15" customFormat="1" ht="76.5" x14ac:dyDescent="0.25">
      <c r="A24" s="7" t="s">
        <v>84</v>
      </c>
      <c r="B24" s="8" t="s">
        <v>85</v>
      </c>
      <c r="C24" s="9" t="s">
        <v>82</v>
      </c>
      <c r="D24" s="10">
        <v>254398</v>
      </c>
      <c r="E24" s="7" t="s">
        <v>83</v>
      </c>
      <c r="F24" s="11" t="s">
        <v>367</v>
      </c>
      <c r="G24" s="12">
        <v>470000</v>
      </c>
      <c r="H24" s="24">
        <v>250000</v>
      </c>
      <c r="I24" s="13"/>
      <c r="J24" s="13"/>
      <c r="K24" s="13"/>
      <c r="L24" s="14"/>
      <c r="M24" s="13"/>
      <c r="N24" s="13"/>
      <c r="O24" s="13"/>
      <c r="P24" s="24">
        <v>250000</v>
      </c>
      <c r="Q24" s="14"/>
    </row>
    <row r="25" spans="1:17" s="15" customFormat="1" ht="25.5" x14ac:dyDescent="0.25">
      <c r="A25" s="7" t="s">
        <v>86</v>
      </c>
      <c r="B25" s="8" t="s">
        <v>87</v>
      </c>
      <c r="C25" s="9" t="s">
        <v>33</v>
      </c>
      <c r="D25" s="10">
        <v>253979</v>
      </c>
      <c r="E25" s="7" t="s">
        <v>34</v>
      </c>
      <c r="F25" s="11" t="s">
        <v>88</v>
      </c>
      <c r="G25" s="12">
        <v>328717</v>
      </c>
      <c r="H25" s="24">
        <v>130000</v>
      </c>
      <c r="I25" s="13"/>
      <c r="J25" s="13"/>
      <c r="K25" s="13"/>
      <c r="L25" s="14"/>
      <c r="M25" s="13"/>
      <c r="N25" s="13"/>
      <c r="O25" s="13"/>
      <c r="P25" s="24">
        <v>130000</v>
      </c>
      <c r="Q25" s="14"/>
    </row>
    <row r="26" spans="1:17" s="15" customFormat="1" ht="51" x14ac:dyDescent="0.25">
      <c r="A26" s="7" t="s">
        <v>89</v>
      </c>
      <c r="B26" s="8" t="s">
        <v>90</v>
      </c>
      <c r="C26" s="9" t="s">
        <v>91</v>
      </c>
      <c r="D26" s="10">
        <v>253936</v>
      </c>
      <c r="E26" s="7" t="s">
        <v>92</v>
      </c>
      <c r="F26" s="11" t="s">
        <v>368</v>
      </c>
      <c r="G26" s="12">
        <v>450000</v>
      </c>
      <c r="H26" s="24">
        <v>200000</v>
      </c>
      <c r="I26" s="13"/>
      <c r="J26" s="13"/>
      <c r="K26" s="13"/>
      <c r="L26" s="14"/>
      <c r="M26" s="13"/>
      <c r="N26" s="13"/>
      <c r="O26" s="13"/>
      <c r="P26" s="24">
        <v>200000</v>
      </c>
      <c r="Q26" s="14"/>
    </row>
    <row r="27" spans="1:17" s="15" customFormat="1" ht="38.25" x14ac:dyDescent="0.25">
      <c r="A27" s="7" t="s">
        <v>93</v>
      </c>
      <c r="B27" s="8" t="s">
        <v>94</v>
      </c>
      <c r="C27" s="9" t="s">
        <v>95</v>
      </c>
      <c r="D27" s="10">
        <v>62653385</v>
      </c>
      <c r="E27" s="7" t="s">
        <v>96</v>
      </c>
      <c r="F27" s="11" t="s">
        <v>369</v>
      </c>
      <c r="G27" s="12">
        <v>280000</v>
      </c>
      <c r="H27" s="24">
        <v>0</v>
      </c>
      <c r="I27" s="13"/>
      <c r="J27" s="13"/>
      <c r="K27" s="13"/>
      <c r="L27" s="14"/>
      <c r="M27" s="13"/>
      <c r="N27" s="13"/>
      <c r="O27" s="13"/>
      <c r="P27" s="24">
        <v>0</v>
      </c>
      <c r="Q27" s="14"/>
    </row>
    <row r="28" spans="1:17" s="15" customFormat="1" ht="38.25" x14ac:dyDescent="0.25">
      <c r="A28" s="7" t="s">
        <v>97</v>
      </c>
      <c r="B28" s="8" t="s">
        <v>98</v>
      </c>
      <c r="C28" s="9" t="s">
        <v>99</v>
      </c>
      <c r="D28" s="10">
        <v>21933553</v>
      </c>
      <c r="E28" s="7" t="s">
        <v>25</v>
      </c>
      <c r="F28" s="11" t="s">
        <v>370</v>
      </c>
      <c r="G28" s="12">
        <v>500000</v>
      </c>
      <c r="H28" s="24">
        <v>300000</v>
      </c>
      <c r="I28" s="13"/>
      <c r="J28" s="13"/>
      <c r="K28" s="13"/>
      <c r="L28" s="14"/>
      <c r="M28" s="13"/>
      <c r="N28" s="13"/>
      <c r="O28" s="13"/>
      <c r="P28" s="24">
        <v>300000</v>
      </c>
      <c r="Q28" s="14"/>
    </row>
    <row r="29" spans="1:17" s="15" customFormat="1" ht="38.25" x14ac:dyDescent="0.25">
      <c r="A29" s="7" t="s">
        <v>100</v>
      </c>
      <c r="B29" s="8" t="s">
        <v>101</v>
      </c>
      <c r="C29" s="9" t="s">
        <v>91</v>
      </c>
      <c r="D29" s="10">
        <v>253936</v>
      </c>
      <c r="E29" s="7" t="s">
        <v>92</v>
      </c>
      <c r="F29" s="11" t="s">
        <v>102</v>
      </c>
      <c r="G29" s="12">
        <v>290000</v>
      </c>
      <c r="H29" s="24">
        <v>100000</v>
      </c>
      <c r="I29" s="13"/>
      <c r="J29" s="13"/>
      <c r="K29" s="13"/>
      <c r="L29" s="14"/>
      <c r="M29" s="13"/>
      <c r="N29" s="13"/>
      <c r="O29" s="13"/>
      <c r="P29" s="24">
        <v>100000</v>
      </c>
      <c r="Q29" s="14"/>
    </row>
    <row r="30" spans="1:17" s="15" customFormat="1" ht="51" x14ac:dyDescent="0.25">
      <c r="A30" s="7" t="s">
        <v>103</v>
      </c>
      <c r="B30" s="8" t="s">
        <v>104</v>
      </c>
      <c r="C30" s="9" t="s">
        <v>91</v>
      </c>
      <c r="D30" s="10">
        <v>253936</v>
      </c>
      <c r="E30" s="7" t="s">
        <v>92</v>
      </c>
      <c r="F30" s="11" t="s">
        <v>371</v>
      </c>
      <c r="G30" s="12">
        <v>500000</v>
      </c>
      <c r="H30" s="24">
        <v>100000</v>
      </c>
      <c r="I30" s="13"/>
      <c r="J30" s="13"/>
      <c r="K30" s="13"/>
      <c r="L30" s="14"/>
      <c r="M30" s="13"/>
      <c r="N30" s="13"/>
      <c r="O30" s="13"/>
      <c r="P30" s="24">
        <v>100000</v>
      </c>
      <c r="Q30" s="14"/>
    </row>
    <row r="31" spans="1:17" s="15" customFormat="1" ht="38.25" x14ac:dyDescent="0.25">
      <c r="A31" s="7" t="s">
        <v>105</v>
      </c>
      <c r="B31" s="8" t="s">
        <v>106</v>
      </c>
      <c r="C31" s="9" t="s">
        <v>107</v>
      </c>
      <c r="D31" s="10">
        <v>26380871</v>
      </c>
      <c r="E31" s="7" t="s">
        <v>108</v>
      </c>
      <c r="F31" s="11" t="s">
        <v>372</v>
      </c>
      <c r="G31" s="12">
        <v>500000</v>
      </c>
      <c r="H31" s="24">
        <v>150000</v>
      </c>
      <c r="I31" s="13"/>
      <c r="J31" s="13"/>
      <c r="K31" s="13"/>
      <c r="L31" s="14"/>
      <c r="M31" s="13"/>
      <c r="N31" s="13"/>
      <c r="O31" s="13"/>
      <c r="P31" s="24">
        <v>150000</v>
      </c>
      <c r="Q31" s="14"/>
    </row>
    <row r="32" spans="1:17" s="15" customFormat="1" ht="51" x14ac:dyDescent="0.25">
      <c r="A32" s="7" t="s">
        <v>109</v>
      </c>
      <c r="B32" s="8" t="s">
        <v>110</v>
      </c>
      <c r="C32" s="9" t="s">
        <v>111</v>
      </c>
      <c r="D32" s="10">
        <v>253952</v>
      </c>
      <c r="E32" s="7" t="s">
        <v>112</v>
      </c>
      <c r="F32" s="11" t="s">
        <v>113</v>
      </c>
      <c r="G32" s="12">
        <v>500000</v>
      </c>
      <c r="H32" s="24">
        <v>150000</v>
      </c>
      <c r="I32" s="13"/>
      <c r="J32" s="13"/>
      <c r="K32" s="13"/>
      <c r="L32" s="14"/>
      <c r="M32" s="13"/>
      <c r="N32" s="13"/>
      <c r="O32" s="13"/>
      <c r="P32" s="24">
        <v>150000</v>
      </c>
      <c r="Q32" s="14"/>
    </row>
    <row r="33" spans="1:17" s="15" customFormat="1" ht="38.25" x14ac:dyDescent="0.25">
      <c r="A33" s="7" t="s">
        <v>114</v>
      </c>
      <c r="B33" s="8" t="s">
        <v>115</v>
      </c>
      <c r="C33" s="9" t="s">
        <v>116</v>
      </c>
      <c r="D33" s="10">
        <v>259497</v>
      </c>
      <c r="E33" s="7" t="s">
        <v>117</v>
      </c>
      <c r="F33" s="11" t="s">
        <v>373</v>
      </c>
      <c r="G33" s="12">
        <v>375000</v>
      </c>
      <c r="H33" s="24">
        <v>0</v>
      </c>
      <c r="I33" s="13"/>
      <c r="J33" s="13"/>
      <c r="K33" s="13"/>
      <c r="L33" s="14"/>
      <c r="M33" s="13"/>
      <c r="N33" s="13"/>
      <c r="O33" s="13"/>
      <c r="P33" s="24">
        <v>0</v>
      </c>
      <c r="Q33" s="14"/>
    </row>
    <row r="34" spans="1:17" s="15" customFormat="1" ht="51" x14ac:dyDescent="0.25">
      <c r="A34" s="7" t="s">
        <v>118</v>
      </c>
      <c r="B34" s="8" t="s">
        <v>119</v>
      </c>
      <c r="C34" s="9" t="s">
        <v>120</v>
      </c>
      <c r="D34" s="10">
        <v>48374156</v>
      </c>
      <c r="E34" s="7" t="s">
        <v>121</v>
      </c>
      <c r="F34" s="11" t="s">
        <v>374</v>
      </c>
      <c r="G34" s="12">
        <v>500000</v>
      </c>
      <c r="H34" s="24">
        <v>360000</v>
      </c>
      <c r="I34" s="13"/>
      <c r="J34" s="13"/>
      <c r="K34" s="13"/>
      <c r="L34" s="14"/>
      <c r="M34" s="13"/>
      <c r="N34" s="13"/>
      <c r="O34" s="13"/>
      <c r="P34" s="24">
        <v>360000</v>
      </c>
      <c r="Q34" s="14"/>
    </row>
    <row r="35" spans="1:17" s="15" customFormat="1" ht="38.25" x14ac:dyDescent="0.25">
      <c r="A35" s="7" t="s">
        <v>122</v>
      </c>
      <c r="B35" s="8" t="s">
        <v>123</v>
      </c>
      <c r="C35" s="9" t="s">
        <v>124</v>
      </c>
      <c r="D35" s="10">
        <v>26049686</v>
      </c>
      <c r="E35" s="7" t="s">
        <v>125</v>
      </c>
      <c r="F35" s="11" t="s">
        <v>126</v>
      </c>
      <c r="G35" s="12">
        <v>500000</v>
      </c>
      <c r="H35" s="24">
        <v>100000</v>
      </c>
      <c r="I35" s="13"/>
      <c r="J35" s="13"/>
      <c r="K35" s="13"/>
      <c r="L35" s="14"/>
      <c r="M35" s="13"/>
      <c r="N35" s="13"/>
      <c r="O35" s="13"/>
      <c r="P35" s="24">
        <v>100000</v>
      </c>
      <c r="Q35" s="14"/>
    </row>
    <row r="36" spans="1:17" s="15" customFormat="1" ht="51" x14ac:dyDescent="0.25">
      <c r="A36" s="7" t="s">
        <v>127</v>
      </c>
      <c r="B36" s="8" t="s">
        <v>128</v>
      </c>
      <c r="C36" s="9" t="s">
        <v>359</v>
      </c>
      <c r="D36" s="10"/>
      <c r="E36" s="7" t="s">
        <v>129</v>
      </c>
      <c r="F36" s="11" t="s">
        <v>375</v>
      </c>
      <c r="G36" s="12">
        <v>500000</v>
      </c>
      <c r="H36" s="24">
        <v>360000</v>
      </c>
      <c r="I36" s="13"/>
      <c r="J36" s="13"/>
      <c r="K36" s="13"/>
      <c r="L36" s="14"/>
      <c r="M36" s="13"/>
      <c r="N36" s="13"/>
      <c r="O36" s="13"/>
      <c r="P36" s="24">
        <v>360000</v>
      </c>
      <c r="Q36" s="14"/>
    </row>
    <row r="37" spans="1:17" s="15" customFormat="1" ht="63.75" x14ac:dyDescent="0.25">
      <c r="A37" s="7" t="s">
        <v>130</v>
      </c>
      <c r="B37" s="8" t="s">
        <v>131</v>
      </c>
      <c r="C37" s="9" t="s">
        <v>359</v>
      </c>
      <c r="D37" s="10"/>
      <c r="E37" s="7" t="s">
        <v>132</v>
      </c>
      <c r="F37" s="11" t="s">
        <v>376</v>
      </c>
      <c r="G37" s="12">
        <v>200000</v>
      </c>
      <c r="H37" s="24">
        <v>100000</v>
      </c>
      <c r="I37" s="13"/>
      <c r="J37" s="13"/>
      <c r="K37" s="13"/>
      <c r="L37" s="14"/>
      <c r="M37" s="13"/>
      <c r="N37" s="13"/>
      <c r="O37" s="13"/>
      <c r="P37" s="24">
        <v>100000</v>
      </c>
      <c r="Q37" s="14"/>
    </row>
    <row r="38" spans="1:17" s="15" customFormat="1" ht="38.25" x14ac:dyDescent="0.25">
      <c r="A38" s="7" t="s">
        <v>133</v>
      </c>
      <c r="B38" s="8" t="s">
        <v>134</v>
      </c>
      <c r="C38" s="9" t="s">
        <v>135</v>
      </c>
      <c r="D38" s="10">
        <v>45376450</v>
      </c>
      <c r="E38" s="7" t="s">
        <v>67</v>
      </c>
      <c r="F38" s="11" t="s">
        <v>136</v>
      </c>
      <c r="G38" s="12">
        <v>55000</v>
      </c>
      <c r="H38" s="24">
        <v>50000</v>
      </c>
      <c r="I38" s="13"/>
      <c r="J38" s="13"/>
      <c r="K38" s="13"/>
      <c r="L38" s="14"/>
      <c r="M38" s="13"/>
      <c r="N38" s="13"/>
      <c r="O38" s="13"/>
      <c r="P38" s="24">
        <v>50000</v>
      </c>
      <c r="Q38" s="14"/>
    </row>
    <row r="39" spans="1:17" s="15" customFormat="1" ht="30" x14ac:dyDescent="0.25">
      <c r="A39" s="7" t="s">
        <v>137</v>
      </c>
      <c r="B39" s="8" t="s">
        <v>138</v>
      </c>
      <c r="C39" s="9" t="s">
        <v>135</v>
      </c>
      <c r="D39" s="10">
        <v>45376450</v>
      </c>
      <c r="E39" s="7" t="s">
        <v>67</v>
      </c>
      <c r="F39" s="11" t="s">
        <v>139</v>
      </c>
      <c r="G39" s="12">
        <v>35000</v>
      </c>
      <c r="H39" s="24">
        <v>20000</v>
      </c>
      <c r="I39" s="13"/>
      <c r="J39" s="13"/>
      <c r="K39" s="13"/>
      <c r="L39" s="14"/>
      <c r="M39" s="13"/>
      <c r="N39" s="13"/>
      <c r="O39" s="13"/>
      <c r="P39" s="24">
        <v>20000</v>
      </c>
      <c r="Q39" s="14"/>
    </row>
    <row r="40" spans="1:17" s="15" customFormat="1" ht="38.25" x14ac:dyDescent="0.25">
      <c r="A40" s="7" t="s">
        <v>140</v>
      </c>
      <c r="B40" s="8" t="s">
        <v>141</v>
      </c>
      <c r="C40" s="9" t="s">
        <v>135</v>
      </c>
      <c r="D40" s="10">
        <v>45376450</v>
      </c>
      <c r="E40" s="7" t="s">
        <v>67</v>
      </c>
      <c r="F40" s="11" t="s">
        <v>142</v>
      </c>
      <c r="G40" s="12">
        <v>60000</v>
      </c>
      <c r="H40" s="24">
        <v>50000</v>
      </c>
      <c r="I40" s="13"/>
      <c r="J40" s="13"/>
      <c r="K40" s="13"/>
      <c r="L40" s="14"/>
      <c r="M40" s="13"/>
      <c r="N40" s="13"/>
      <c r="O40" s="13"/>
      <c r="P40" s="24">
        <v>50000</v>
      </c>
      <c r="Q40" s="14"/>
    </row>
    <row r="41" spans="1:17" s="15" customFormat="1" x14ac:dyDescent="0.25">
      <c r="A41" s="7" t="s">
        <v>143</v>
      </c>
      <c r="B41" s="8" t="s">
        <v>144</v>
      </c>
      <c r="C41" s="9" t="s">
        <v>145</v>
      </c>
      <c r="D41" s="10">
        <v>27057020</v>
      </c>
      <c r="E41" s="7" t="s">
        <v>146</v>
      </c>
      <c r="F41" s="11" t="s">
        <v>147</v>
      </c>
      <c r="G41" s="12">
        <v>80000</v>
      </c>
      <c r="H41" s="24">
        <v>80000</v>
      </c>
      <c r="I41" s="13"/>
      <c r="J41" s="13"/>
      <c r="K41" s="13"/>
      <c r="L41" s="14"/>
      <c r="M41" s="13"/>
      <c r="N41" s="13"/>
      <c r="O41" s="13"/>
      <c r="P41" s="24">
        <v>80000</v>
      </c>
      <c r="Q41" s="14"/>
    </row>
    <row r="42" spans="1:17" s="15" customFormat="1" ht="38.25" x14ac:dyDescent="0.25">
      <c r="A42" s="7" t="s">
        <v>148</v>
      </c>
      <c r="B42" s="8" t="s">
        <v>149</v>
      </c>
      <c r="C42" s="9" t="s">
        <v>359</v>
      </c>
      <c r="D42" s="10"/>
      <c r="E42" s="7" t="s">
        <v>150</v>
      </c>
      <c r="F42" s="11" t="s">
        <v>151</v>
      </c>
      <c r="G42" s="12">
        <v>350000</v>
      </c>
      <c r="H42" s="24">
        <v>0</v>
      </c>
      <c r="I42" s="13"/>
      <c r="J42" s="13"/>
      <c r="K42" s="13"/>
      <c r="L42" s="14"/>
      <c r="M42" s="13"/>
      <c r="N42" s="13"/>
      <c r="O42" s="13"/>
      <c r="P42" s="24">
        <v>0</v>
      </c>
      <c r="Q42" s="14"/>
    </row>
    <row r="43" spans="1:17" s="15" customFormat="1" ht="30" x14ac:dyDescent="0.25">
      <c r="A43" s="7" t="s">
        <v>152</v>
      </c>
      <c r="B43" s="8" t="s">
        <v>153</v>
      </c>
      <c r="C43" s="9" t="s">
        <v>359</v>
      </c>
      <c r="D43" s="10"/>
      <c r="E43" s="7" t="s">
        <v>67</v>
      </c>
      <c r="F43" s="11" t="s">
        <v>154</v>
      </c>
      <c r="G43" s="12">
        <v>56000</v>
      </c>
      <c r="H43" s="24">
        <v>50000</v>
      </c>
      <c r="I43" s="13"/>
      <c r="J43" s="13"/>
      <c r="K43" s="13"/>
      <c r="L43" s="14"/>
      <c r="M43" s="13"/>
      <c r="N43" s="13"/>
      <c r="O43" s="13"/>
      <c r="P43" s="24">
        <v>50000</v>
      </c>
      <c r="Q43" s="14"/>
    </row>
    <row r="44" spans="1:17" s="15" customFormat="1" ht="38.25" x14ac:dyDescent="0.25">
      <c r="A44" s="7" t="s">
        <v>155</v>
      </c>
      <c r="B44" s="8" t="s">
        <v>156</v>
      </c>
      <c r="C44" s="9" t="s">
        <v>157</v>
      </c>
      <c r="D44" s="10">
        <v>259454</v>
      </c>
      <c r="E44" s="7" t="s">
        <v>158</v>
      </c>
      <c r="F44" s="11" t="s">
        <v>159</v>
      </c>
      <c r="G44" s="12">
        <v>300000</v>
      </c>
      <c r="H44" s="24">
        <v>100000</v>
      </c>
      <c r="I44" s="13"/>
      <c r="J44" s="13"/>
      <c r="K44" s="13"/>
      <c r="L44" s="14"/>
      <c r="M44" s="13"/>
      <c r="N44" s="13"/>
      <c r="O44" s="13"/>
      <c r="P44" s="24">
        <v>100000</v>
      </c>
      <c r="Q44" s="14"/>
    </row>
    <row r="45" spans="1:17" s="15" customFormat="1" ht="51" x14ac:dyDescent="0.25">
      <c r="A45" s="7" t="s">
        <v>160</v>
      </c>
      <c r="B45" s="8" t="s">
        <v>161</v>
      </c>
      <c r="C45" s="9" t="s">
        <v>162</v>
      </c>
      <c r="D45" s="10">
        <v>26355752</v>
      </c>
      <c r="E45" s="7" t="s">
        <v>163</v>
      </c>
      <c r="F45" s="11" t="s">
        <v>377</v>
      </c>
      <c r="G45" s="12">
        <v>500000</v>
      </c>
      <c r="H45" s="24">
        <v>250000</v>
      </c>
      <c r="I45" s="13"/>
      <c r="J45" s="13"/>
      <c r="K45" s="13"/>
      <c r="L45" s="14"/>
      <c r="M45" s="13"/>
      <c r="N45" s="13"/>
      <c r="O45" s="13"/>
      <c r="P45" s="24">
        <v>250000</v>
      </c>
      <c r="Q45" s="14"/>
    </row>
    <row r="46" spans="1:17" s="15" customFormat="1" ht="38.25" x14ac:dyDescent="0.25">
      <c r="A46" s="7" t="s">
        <v>164</v>
      </c>
      <c r="B46" s="8" t="s">
        <v>165</v>
      </c>
      <c r="C46" s="9" t="s">
        <v>166</v>
      </c>
      <c r="D46" s="10">
        <v>573175</v>
      </c>
      <c r="E46" s="7" t="s">
        <v>167</v>
      </c>
      <c r="F46" s="11" t="s">
        <v>168</v>
      </c>
      <c r="G46" s="12">
        <v>260000</v>
      </c>
      <c r="H46" s="24">
        <v>150000</v>
      </c>
      <c r="I46" s="13"/>
      <c r="J46" s="13"/>
      <c r="K46" s="13"/>
      <c r="L46" s="14"/>
      <c r="M46" s="13"/>
      <c r="N46" s="13"/>
      <c r="O46" s="13"/>
      <c r="P46" s="24">
        <v>150000</v>
      </c>
      <c r="Q46" s="14"/>
    </row>
    <row r="47" spans="1:17" s="15" customFormat="1" ht="51" x14ac:dyDescent="0.25">
      <c r="A47" s="7" t="s">
        <v>169</v>
      </c>
      <c r="B47" s="8" t="s">
        <v>170</v>
      </c>
      <c r="C47" s="9" t="s">
        <v>166</v>
      </c>
      <c r="D47" s="10">
        <v>573175</v>
      </c>
      <c r="E47" s="7" t="s">
        <v>167</v>
      </c>
      <c r="F47" s="11" t="s">
        <v>378</v>
      </c>
      <c r="G47" s="12">
        <v>120000</v>
      </c>
      <c r="H47" s="24">
        <v>0</v>
      </c>
      <c r="I47" s="13"/>
      <c r="J47" s="13"/>
      <c r="K47" s="13"/>
      <c r="L47" s="14"/>
      <c r="M47" s="13"/>
      <c r="N47" s="13"/>
      <c r="O47" s="13"/>
      <c r="P47" s="24">
        <v>0</v>
      </c>
      <c r="Q47" s="14"/>
    </row>
    <row r="48" spans="1:17" s="15" customFormat="1" ht="63.75" x14ac:dyDescent="0.25">
      <c r="A48" s="7" t="s">
        <v>171</v>
      </c>
      <c r="B48" s="8" t="s">
        <v>172</v>
      </c>
      <c r="C48" s="9" t="s">
        <v>359</v>
      </c>
      <c r="D48" s="10"/>
      <c r="E48" s="7" t="s">
        <v>25</v>
      </c>
      <c r="F48" s="11" t="s">
        <v>379</v>
      </c>
      <c r="G48" s="12">
        <v>500000</v>
      </c>
      <c r="H48" s="24">
        <v>0</v>
      </c>
      <c r="I48" s="13"/>
      <c r="J48" s="13"/>
      <c r="K48" s="13"/>
      <c r="L48" s="14"/>
      <c r="M48" s="13"/>
      <c r="N48" s="13"/>
      <c r="O48" s="13"/>
      <c r="P48" s="24">
        <v>0</v>
      </c>
      <c r="Q48" s="14"/>
    </row>
    <row r="49" spans="1:17" s="15" customFormat="1" ht="51" x14ac:dyDescent="0.25">
      <c r="A49" s="7" t="s">
        <v>173</v>
      </c>
      <c r="B49" s="8" t="s">
        <v>174</v>
      </c>
      <c r="C49" s="9" t="s">
        <v>175</v>
      </c>
      <c r="D49" s="10">
        <v>872067</v>
      </c>
      <c r="E49" s="7" t="s">
        <v>176</v>
      </c>
      <c r="F49" s="11" t="s">
        <v>380</v>
      </c>
      <c r="G49" s="12">
        <v>430000</v>
      </c>
      <c r="H49" s="24">
        <v>0</v>
      </c>
      <c r="I49" s="13"/>
      <c r="J49" s="13"/>
      <c r="K49" s="13"/>
      <c r="L49" s="14"/>
      <c r="M49" s="13"/>
      <c r="N49" s="13"/>
      <c r="O49" s="13"/>
      <c r="P49" s="24">
        <v>0</v>
      </c>
      <c r="Q49" s="14"/>
    </row>
    <row r="50" spans="1:17" s="15" customFormat="1" ht="38.25" x14ac:dyDescent="0.25">
      <c r="A50" s="7" t="s">
        <v>177</v>
      </c>
      <c r="B50" s="8" t="s">
        <v>178</v>
      </c>
      <c r="C50" s="9" t="s">
        <v>179</v>
      </c>
      <c r="D50" s="10">
        <v>67899528</v>
      </c>
      <c r="E50" s="7" t="s">
        <v>60</v>
      </c>
      <c r="F50" s="11" t="s">
        <v>180</v>
      </c>
      <c r="G50" s="12">
        <v>200000</v>
      </c>
      <c r="H50" s="25">
        <v>0</v>
      </c>
      <c r="I50" s="13"/>
      <c r="J50" s="13"/>
      <c r="K50" s="13"/>
      <c r="L50" s="14"/>
      <c r="M50" s="13"/>
      <c r="N50" s="13"/>
      <c r="O50" s="13"/>
      <c r="P50" s="25">
        <v>0</v>
      </c>
      <c r="Q50" s="14"/>
    </row>
    <row r="51" spans="1:17" s="15" customFormat="1" ht="51" x14ac:dyDescent="0.25">
      <c r="A51" s="7" t="s">
        <v>181</v>
      </c>
      <c r="B51" s="8" t="s">
        <v>182</v>
      </c>
      <c r="C51" s="9" t="s">
        <v>183</v>
      </c>
      <c r="D51" s="10">
        <v>572683</v>
      </c>
      <c r="E51" s="7" t="s">
        <v>184</v>
      </c>
      <c r="F51" s="11" t="s">
        <v>381</v>
      </c>
      <c r="G51" s="12">
        <v>256000</v>
      </c>
      <c r="H51" s="24">
        <v>200000</v>
      </c>
      <c r="I51" s="13"/>
      <c r="J51" s="13"/>
      <c r="K51" s="13"/>
      <c r="L51" s="14"/>
      <c r="M51" s="13"/>
      <c r="N51" s="13"/>
      <c r="O51" s="13"/>
      <c r="P51" s="24">
        <v>200000</v>
      </c>
      <c r="Q51" s="14"/>
    </row>
    <row r="52" spans="1:17" s="15" customFormat="1" ht="30" x14ac:dyDescent="0.25">
      <c r="A52" s="7" t="s">
        <v>185</v>
      </c>
      <c r="B52" s="8" t="s">
        <v>186</v>
      </c>
      <c r="C52" s="9" t="s">
        <v>359</v>
      </c>
      <c r="D52" s="10"/>
      <c r="E52" s="7" t="s">
        <v>187</v>
      </c>
      <c r="F52" s="11" t="s">
        <v>188</v>
      </c>
      <c r="G52" s="12">
        <v>180000</v>
      </c>
      <c r="H52" s="24">
        <v>80000</v>
      </c>
      <c r="I52" s="13"/>
      <c r="J52" s="13"/>
      <c r="K52" s="13"/>
      <c r="L52" s="14"/>
      <c r="M52" s="13"/>
      <c r="N52" s="13"/>
      <c r="O52" s="13"/>
      <c r="P52" s="24">
        <v>80000</v>
      </c>
      <c r="Q52" s="14"/>
    </row>
    <row r="53" spans="1:17" s="15" customFormat="1" ht="51" x14ac:dyDescent="0.25">
      <c r="A53" s="7" t="s">
        <v>189</v>
      </c>
      <c r="B53" s="8" t="s">
        <v>190</v>
      </c>
      <c r="C53" s="9" t="s">
        <v>191</v>
      </c>
      <c r="D53" s="10">
        <v>254410</v>
      </c>
      <c r="E53" s="7" t="s">
        <v>48</v>
      </c>
      <c r="F53" s="11" t="s">
        <v>192</v>
      </c>
      <c r="G53" s="12">
        <v>280000</v>
      </c>
      <c r="H53" s="24">
        <v>100000</v>
      </c>
      <c r="I53" s="13"/>
      <c r="J53" s="13"/>
      <c r="K53" s="13"/>
      <c r="L53" s="14"/>
      <c r="M53" s="13"/>
      <c r="N53" s="13"/>
      <c r="O53" s="13"/>
      <c r="P53" s="24">
        <v>100000</v>
      </c>
      <c r="Q53" s="14"/>
    </row>
    <row r="54" spans="1:17" s="15" customFormat="1" ht="25.5" x14ac:dyDescent="0.25">
      <c r="A54" s="7" t="s">
        <v>193</v>
      </c>
      <c r="B54" s="8" t="s">
        <v>194</v>
      </c>
      <c r="C54" s="9" t="s">
        <v>195</v>
      </c>
      <c r="D54" s="10">
        <v>4243641</v>
      </c>
      <c r="E54" s="7" t="s">
        <v>187</v>
      </c>
      <c r="F54" s="11" t="s">
        <v>196</v>
      </c>
      <c r="G54" s="12">
        <v>250000</v>
      </c>
      <c r="H54" s="24">
        <v>0</v>
      </c>
      <c r="I54" s="13"/>
      <c r="J54" s="13"/>
      <c r="K54" s="13"/>
      <c r="L54" s="14"/>
      <c r="M54" s="13"/>
      <c r="N54" s="13"/>
      <c r="O54" s="13"/>
      <c r="P54" s="24">
        <v>0</v>
      </c>
      <c r="Q54" s="14"/>
    </row>
    <row r="55" spans="1:17" s="15" customFormat="1" ht="38.25" x14ac:dyDescent="0.25">
      <c r="A55" s="7" t="s">
        <v>197</v>
      </c>
      <c r="B55" s="8" t="s">
        <v>198</v>
      </c>
      <c r="C55" s="9" t="s">
        <v>199</v>
      </c>
      <c r="D55" s="10">
        <v>259322</v>
      </c>
      <c r="E55" s="7" t="s">
        <v>200</v>
      </c>
      <c r="F55" s="11" t="s">
        <v>382</v>
      </c>
      <c r="G55" s="12">
        <v>51000</v>
      </c>
      <c r="H55" s="24">
        <v>50000</v>
      </c>
      <c r="I55" s="13"/>
      <c r="J55" s="13"/>
      <c r="K55" s="13"/>
      <c r="L55" s="14"/>
      <c r="M55" s="13"/>
      <c r="N55" s="13"/>
      <c r="O55" s="13"/>
      <c r="P55" s="24">
        <v>50000</v>
      </c>
      <c r="Q55" s="14"/>
    </row>
    <row r="56" spans="1:17" s="15" customFormat="1" ht="25.5" x14ac:dyDescent="0.25">
      <c r="A56" s="7" t="s">
        <v>201</v>
      </c>
      <c r="B56" s="8" t="s">
        <v>202</v>
      </c>
      <c r="C56" s="9" t="s">
        <v>203</v>
      </c>
      <c r="D56" s="10">
        <v>480304</v>
      </c>
      <c r="E56" s="7" t="s">
        <v>204</v>
      </c>
      <c r="F56" s="11" t="s">
        <v>205</v>
      </c>
      <c r="G56" s="12">
        <v>240000</v>
      </c>
      <c r="H56" s="24">
        <v>0</v>
      </c>
      <c r="I56" s="13"/>
      <c r="J56" s="13"/>
      <c r="K56" s="13"/>
      <c r="L56" s="14"/>
      <c r="M56" s="13"/>
      <c r="N56" s="13"/>
      <c r="O56" s="13"/>
      <c r="P56" s="24">
        <v>0</v>
      </c>
      <c r="Q56" s="14"/>
    </row>
    <row r="57" spans="1:17" s="15" customFormat="1" ht="38.25" x14ac:dyDescent="0.25">
      <c r="A57" s="7" t="s">
        <v>206</v>
      </c>
      <c r="B57" s="8" t="s">
        <v>207</v>
      </c>
      <c r="C57" s="9" t="s">
        <v>359</v>
      </c>
      <c r="D57" s="10"/>
      <c r="E57" s="7" t="s">
        <v>96</v>
      </c>
      <c r="F57" s="11" t="s">
        <v>208</v>
      </c>
      <c r="G57" s="12">
        <v>500000</v>
      </c>
      <c r="H57" s="24">
        <v>150000</v>
      </c>
      <c r="I57" s="13"/>
      <c r="J57" s="13"/>
      <c r="K57" s="13"/>
      <c r="L57" s="14"/>
      <c r="M57" s="13"/>
      <c r="N57" s="13"/>
      <c r="O57" s="13"/>
      <c r="P57" s="24">
        <v>150000</v>
      </c>
      <c r="Q57" s="14"/>
    </row>
    <row r="58" spans="1:17" s="15" customFormat="1" ht="51" x14ac:dyDescent="0.25">
      <c r="A58" s="7" t="s">
        <v>209</v>
      </c>
      <c r="B58" s="8" t="s">
        <v>210</v>
      </c>
      <c r="C58" s="9" t="s">
        <v>211</v>
      </c>
      <c r="D58" s="10">
        <v>22748971</v>
      </c>
      <c r="E58" s="7" t="s">
        <v>212</v>
      </c>
      <c r="F58" s="11" t="s">
        <v>213</v>
      </c>
      <c r="G58" s="12">
        <v>50000</v>
      </c>
      <c r="H58" s="24">
        <v>20000</v>
      </c>
      <c r="I58" s="13"/>
      <c r="J58" s="13"/>
      <c r="K58" s="13"/>
      <c r="L58" s="14"/>
      <c r="M58" s="13"/>
      <c r="N58" s="13"/>
      <c r="O58" s="13"/>
      <c r="P58" s="24">
        <v>20000</v>
      </c>
      <c r="Q58" s="14"/>
    </row>
    <row r="59" spans="1:17" s="15" customFormat="1" ht="38.25" x14ac:dyDescent="0.25">
      <c r="A59" s="7" t="s">
        <v>214</v>
      </c>
      <c r="B59" s="8" t="s">
        <v>215</v>
      </c>
      <c r="C59" s="9" t="s">
        <v>216</v>
      </c>
      <c r="D59" s="10">
        <v>26359235</v>
      </c>
      <c r="E59" s="7" t="s">
        <v>217</v>
      </c>
      <c r="F59" s="11" t="s">
        <v>218</v>
      </c>
      <c r="G59" s="12">
        <v>350000</v>
      </c>
      <c r="H59" s="25">
        <v>0</v>
      </c>
      <c r="I59" s="13"/>
      <c r="J59" s="13"/>
      <c r="K59" s="13"/>
      <c r="L59" s="14"/>
      <c r="M59" s="13"/>
      <c r="N59" s="13"/>
      <c r="O59" s="13"/>
      <c r="P59" s="25">
        <v>0</v>
      </c>
      <c r="Q59" s="14"/>
    </row>
    <row r="60" spans="1:17" s="15" customFormat="1" ht="38.25" x14ac:dyDescent="0.25">
      <c r="A60" s="7" t="s">
        <v>219</v>
      </c>
      <c r="B60" s="8" t="s">
        <v>220</v>
      </c>
      <c r="C60" s="9" t="s">
        <v>221</v>
      </c>
      <c r="D60" s="10">
        <v>573167</v>
      </c>
      <c r="E60" s="7" t="s">
        <v>222</v>
      </c>
      <c r="F60" s="11" t="s">
        <v>383</v>
      </c>
      <c r="G60" s="12">
        <v>48000</v>
      </c>
      <c r="H60" s="24">
        <v>40000</v>
      </c>
      <c r="I60" s="13"/>
      <c r="J60" s="13"/>
      <c r="K60" s="13"/>
      <c r="L60" s="14"/>
      <c r="M60" s="13"/>
      <c r="N60" s="13"/>
      <c r="O60" s="13"/>
      <c r="P60" s="24">
        <v>40000</v>
      </c>
      <c r="Q60" s="14"/>
    </row>
    <row r="61" spans="1:17" s="15" customFormat="1" ht="25.5" x14ac:dyDescent="0.25">
      <c r="A61" s="7" t="s">
        <v>223</v>
      </c>
      <c r="B61" s="8" t="s">
        <v>224</v>
      </c>
      <c r="C61" s="9" t="s">
        <v>221</v>
      </c>
      <c r="D61" s="10">
        <v>573167</v>
      </c>
      <c r="E61" s="7" t="s">
        <v>222</v>
      </c>
      <c r="F61" s="11" t="s">
        <v>384</v>
      </c>
      <c r="G61" s="12">
        <v>500000</v>
      </c>
      <c r="H61" s="24">
        <v>0</v>
      </c>
      <c r="I61" s="13"/>
      <c r="J61" s="13"/>
      <c r="K61" s="13"/>
      <c r="L61" s="14"/>
      <c r="M61" s="13"/>
      <c r="N61" s="13"/>
      <c r="O61" s="13"/>
      <c r="P61" s="24">
        <v>0</v>
      </c>
      <c r="Q61" s="14"/>
    </row>
    <row r="62" spans="1:17" s="15" customFormat="1" ht="51" x14ac:dyDescent="0.25">
      <c r="A62" s="7" t="s">
        <v>225</v>
      </c>
      <c r="B62" s="8" t="s">
        <v>226</v>
      </c>
      <c r="C62" s="9" t="s">
        <v>359</v>
      </c>
      <c r="D62" s="10"/>
      <c r="E62" s="7" t="s">
        <v>67</v>
      </c>
      <c r="F62" s="11" t="s">
        <v>227</v>
      </c>
      <c r="G62" s="12">
        <v>100000</v>
      </c>
      <c r="H62" s="24">
        <v>0</v>
      </c>
      <c r="I62" s="13"/>
      <c r="J62" s="13"/>
      <c r="K62" s="13"/>
      <c r="L62" s="14"/>
      <c r="M62" s="13"/>
      <c r="N62" s="13"/>
      <c r="O62" s="13"/>
      <c r="P62" s="24">
        <v>0</v>
      </c>
      <c r="Q62" s="14"/>
    </row>
    <row r="63" spans="1:17" s="15" customFormat="1" ht="38.25" x14ac:dyDescent="0.25">
      <c r="A63" s="7" t="s">
        <v>228</v>
      </c>
      <c r="B63" s="8" t="s">
        <v>229</v>
      </c>
      <c r="C63" s="9" t="s">
        <v>359</v>
      </c>
      <c r="D63" s="10"/>
      <c r="E63" s="7" t="s">
        <v>230</v>
      </c>
      <c r="F63" s="11" t="s">
        <v>231</v>
      </c>
      <c r="G63" s="12">
        <v>385000</v>
      </c>
      <c r="H63" s="24">
        <v>0</v>
      </c>
      <c r="I63" s="13"/>
      <c r="J63" s="13"/>
      <c r="K63" s="13"/>
      <c r="L63" s="14"/>
      <c r="M63" s="13"/>
      <c r="N63" s="13"/>
      <c r="O63" s="13"/>
      <c r="P63" s="24">
        <v>0</v>
      </c>
      <c r="Q63" s="14"/>
    </row>
    <row r="64" spans="1:17" s="15" customFormat="1" ht="38.25" x14ac:dyDescent="0.25">
      <c r="A64" s="7" t="s">
        <v>232</v>
      </c>
      <c r="B64" s="8" t="s">
        <v>233</v>
      </c>
      <c r="C64" s="9" t="s">
        <v>359</v>
      </c>
      <c r="D64" s="10"/>
      <c r="E64" s="7" t="s">
        <v>234</v>
      </c>
      <c r="F64" s="11" t="s">
        <v>180</v>
      </c>
      <c r="G64" s="12">
        <v>200000</v>
      </c>
      <c r="H64" s="24">
        <v>0</v>
      </c>
      <c r="I64" s="13"/>
      <c r="J64" s="13"/>
      <c r="K64" s="13"/>
      <c r="L64" s="14"/>
      <c r="M64" s="13"/>
      <c r="N64" s="13"/>
      <c r="O64" s="13"/>
      <c r="P64" s="24">
        <v>0</v>
      </c>
      <c r="Q64" s="14"/>
    </row>
    <row r="65" spans="1:17" s="15" customFormat="1" ht="25.5" x14ac:dyDescent="0.25">
      <c r="A65" s="7" t="s">
        <v>235</v>
      </c>
      <c r="B65" s="8" t="s">
        <v>236</v>
      </c>
      <c r="C65" s="9" t="s">
        <v>237</v>
      </c>
      <c r="D65" s="10">
        <v>88211487</v>
      </c>
      <c r="E65" s="7" t="s">
        <v>187</v>
      </c>
      <c r="F65" s="11" t="s">
        <v>238</v>
      </c>
      <c r="G65" s="12">
        <v>400000</v>
      </c>
      <c r="H65" s="24">
        <v>0</v>
      </c>
      <c r="I65" s="13"/>
      <c r="J65" s="13"/>
      <c r="K65" s="13"/>
      <c r="L65" s="14"/>
      <c r="M65" s="13"/>
      <c r="N65" s="13"/>
      <c r="O65" s="13"/>
      <c r="P65" s="24">
        <v>0</v>
      </c>
      <c r="Q65" s="14"/>
    </row>
    <row r="66" spans="1:17" s="15" customFormat="1" ht="51" x14ac:dyDescent="0.25">
      <c r="A66" s="7" t="s">
        <v>239</v>
      </c>
      <c r="B66" s="8" t="s">
        <v>240</v>
      </c>
      <c r="C66" s="9" t="s">
        <v>241</v>
      </c>
      <c r="D66" s="10">
        <v>49750631</v>
      </c>
      <c r="E66" s="7" t="s">
        <v>230</v>
      </c>
      <c r="F66" s="11" t="s">
        <v>242</v>
      </c>
      <c r="G66" s="12">
        <v>270000</v>
      </c>
      <c r="H66" s="24">
        <v>100000</v>
      </c>
      <c r="I66" s="13"/>
      <c r="J66" s="13"/>
      <c r="K66" s="13"/>
      <c r="L66" s="14"/>
      <c r="M66" s="13"/>
      <c r="N66" s="13"/>
      <c r="O66" s="13"/>
      <c r="P66" s="24">
        <v>100000</v>
      </c>
      <c r="Q66" s="14"/>
    </row>
    <row r="67" spans="1:17" s="15" customFormat="1" ht="38.25" x14ac:dyDescent="0.25">
      <c r="A67" s="7" t="s">
        <v>243</v>
      </c>
      <c r="B67" s="8" t="s">
        <v>244</v>
      </c>
      <c r="C67" s="9" t="s">
        <v>245</v>
      </c>
      <c r="D67" s="10">
        <v>22098372</v>
      </c>
      <c r="E67" s="7" t="s">
        <v>246</v>
      </c>
      <c r="F67" s="11" t="s">
        <v>247</v>
      </c>
      <c r="G67" s="12">
        <v>470000</v>
      </c>
      <c r="H67" s="24">
        <v>400000</v>
      </c>
      <c r="I67" s="13"/>
      <c r="J67" s="13"/>
      <c r="K67" s="13"/>
      <c r="L67" s="14"/>
      <c r="M67" s="13"/>
      <c r="N67" s="13"/>
      <c r="O67" s="13"/>
      <c r="P67" s="24">
        <v>400000</v>
      </c>
      <c r="Q67" s="14"/>
    </row>
    <row r="68" spans="1:17" s="15" customFormat="1" ht="38.25" x14ac:dyDescent="0.25">
      <c r="A68" s="7" t="s">
        <v>248</v>
      </c>
      <c r="B68" s="8" t="s">
        <v>249</v>
      </c>
      <c r="C68" s="9" t="s">
        <v>250</v>
      </c>
      <c r="D68" s="10">
        <v>25754157</v>
      </c>
      <c r="E68" s="7" t="s">
        <v>25</v>
      </c>
      <c r="F68" s="11" t="s">
        <v>251</v>
      </c>
      <c r="G68" s="12">
        <v>500000</v>
      </c>
      <c r="H68" s="24">
        <v>100000</v>
      </c>
      <c r="I68" s="13"/>
      <c r="J68" s="13"/>
      <c r="K68" s="13"/>
      <c r="L68" s="14"/>
      <c r="M68" s="13"/>
      <c r="N68" s="13"/>
      <c r="O68" s="13"/>
      <c r="P68" s="24">
        <v>100000</v>
      </c>
      <c r="Q68" s="14"/>
    </row>
    <row r="69" spans="1:17" s="15" customFormat="1" ht="25.5" x14ac:dyDescent="0.25">
      <c r="A69" s="7" t="s">
        <v>252</v>
      </c>
      <c r="B69" s="8" t="s">
        <v>253</v>
      </c>
      <c r="C69" s="9" t="s">
        <v>254</v>
      </c>
      <c r="D69" s="10">
        <v>60462027</v>
      </c>
      <c r="E69" s="7" t="s">
        <v>25</v>
      </c>
      <c r="F69" s="11" t="s">
        <v>255</v>
      </c>
      <c r="G69" s="12">
        <v>500000</v>
      </c>
      <c r="H69" s="24">
        <v>0</v>
      </c>
      <c r="I69" s="13"/>
      <c r="J69" s="13"/>
      <c r="K69" s="13"/>
      <c r="L69" s="14"/>
      <c r="M69" s="13"/>
      <c r="N69" s="13"/>
      <c r="O69" s="13"/>
      <c r="P69" s="24">
        <v>0</v>
      </c>
      <c r="Q69" s="14"/>
    </row>
    <row r="70" spans="1:17" s="15" customFormat="1" ht="45" x14ac:dyDescent="0.25">
      <c r="A70" s="7" t="s">
        <v>256</v>
      </c>
      <c r="B70" s="8" t="s">
        <v>257</v>
      </c>
      <c r="C70" s="9" t="s">
        <v>258</v>
      </c>
      <c r="D70" s="10">
        <v>47123451</v>
      </c>
      <c r="E70" s="7" t="s">
        <v>25</v>
      </c>
      <c r="F70" s="11" t="s">
        <v>259</v>
      </c>
      <c r="G70" s="12">
        <v>279000</v>
      </c>
      <c r="H70" s="24">
        <v>100000</v>
      </c>
      <c r="I70" s="13"/>
      <c r="J70" s="13"/>
      <c r="K70" s="13"/>
      <c r="L70" s="14"/>
      <c r="M70" s="13"/>
      <c r="N70" s="13"/>
      <c r="O70" s="13"/>
      <c r="P70" s="24">
        <v>100000</v>
      </c>
      <c r="Q70" s="14"/>
    </row>
    <row r="71" spans="1:17" s="15" customFormat="1" ht="30" x14ac:dyDescent="0.25">
      <c r="A71" s="7" t="s">
        <v>260</v>
      </c>
      <c r="B71" s="8" t="s">
        <v>261</v>
      </c>
      <c r="C71" s="9" t="s">
        <v>359</v>
      </c>
      <c r="D71" s="10"/>
      <c r="E71" s="7" t="s">
        <v>25</v>
      </c>
      <c r="F71" s="11" t="s">
        <v>262</v>
      </c>
      <c r="G71" s="12">
        <v>169000</v>
      </c>
      <c r="H71" s="24">
        <v>100000</v>
      </c>
      <c r="I71" s="13"/>
      <c r="J71" s="13"/>
      <c r="K71" s="13"/>
      <c r="L71" s="14"/>
      <c r="M71" s="13"/>
      <c r="N71" s="13"/>
      <c r="O71" s="13"/>
      <c r="P71" s="24">
        <v>100000</v>
      </c>
      <c r="Q71" s="14"/>
    </row>
    <row r="72" spans="1:17" s="15" customFormat="1" ht="51" x14ac:dyDescent="0.25">
      <c r="A72" s="7" t="s">
        <v>263</v>
      </c>
      <c r="B72" s="8" t="s">
        <v>264</v>
      </c>
      <c r="C72" s="9" t="s">
        <v>265</v>
      </c>
      <c r="D72" s="10">
        <v>5359911</v>
      </c>
      <c r="E72" s="7" t="s">
        <v>25</v>
      </c>
      <c r="F72" s="11" t="s">
        <v>385</v>
      </c>
      <c r="G72" s="12">
        <v>500000</v>
      </c>
      <c r="H72" s="24">
        <v>150000</v>
      </c>
      <c r="I72" s="13"/>
      <c r="J72" s="13"/>
      <c r="K72" s="13"/>
      <c r="L72" s="14"/>
      <c r="M72" s="13"/>
      <c r="N72" s="13"/>
      <c r="O72" s="13"/>
      <c r="P72" s="24">
        <v>150000</v>
      </c>
      <c r="Q72" s="14"/>
    </row>
    <row r="73" spans="1:17" s="15" customFormat="1" ht="38.25" x14ac:dyDescent="0.25">
      <c r="A73" s="7" t="s">
        <v>266</v>
      </c>
      <c r="B73" s="8" t="s">
        <v>267</v>
      </c>
      <c r="C73" s="9" t="s">
        <v>265</v>
      </c>
      <c r="D73" s="10">
        <v>5359911</v>
      </c>
      <c r="E73" s="7" t="s">
        <v>25</v>
      </c>
      <c r="F73" s="11" t="s">
        <v>386</v>
      </c>
      <c r="G73" s="12">
        <v>450000</v>
      </c>
      <c r="H73" s="24">
        <v>0</v>
      </c>
      <c r="I73" s="13"/>
      <c r="J73" s="13"/>
      <c r="K73" s="13"/>
      <c r="L73" s="14"/>
      <c r="M73" s="13"/>
      <c r="N73" s="13"/>
      <c r="O73" s="13"/>
      <c r="P73" s="24">
        <v>0</v>
      </c>
      <c r="Q73" s="14"/>
    </row>
    <row r="74" spans="1:17" s="15" customFormat="1" ht="38.25" x14ac:dyDescent="0.25">
      <c r="A74" s="7" t="s">
        <v>268</v>
      </c>
      <c r="B74" s="8" t="s">
        <v>269</v>
      </c>
      <c r="C74" s="9" t="s">
        <v>270</v>
      </c>
      <c r="D74" s="10">
        <v>479705</v>
      </c>
      <c r="E74" s="7" t="s">
        <v>271</v>
      </c>
      <c r="F74" s="11" t="s">
        <v>272</v>
      </c>
      <c r="G74" s="12">
        <v>160000</v>
      </c>
      <c r="H74" s="24">
        <v>0</v>
      </c>
      <c r="I74" s="13"/>
      <c r="J74" s="13"/>
      <c r="K74" s="13"/>
      <c r="L74" s="14"/>
      <c r="M74" s="13"/>
      <c r="N74" s="13"/>
      <c r="O74" s="13"/>
      <c r="P74" s="24">
        <v>0</v>
      </c>
      <c r="Q74" s="14"/>
    </row>
    <row r="75" spans="1:17" s="15" customFormat="1" ht="25.5" x14ac:dyDescent="0.25">
      <c r="A75" s="7" t="s">
        <v>273</v>
      </c>
      <c r="B75" s="8" t="s">
        <v>274</v>
      </c>
      <c r="C75" s="9" t="s">
        <v>275</v>
      </c>
      <c r="D75" s="10">
        <v>519278</v>
      </c>
      <c r="E75" s="7" t="s">
        <v>276</v>
      </c>
      <c r="F75" s="11" t="s">
        <v>277</v>
      </c>
      <c r="G75" s="12">
        <v>100000</v>
      </c>
      <c r="H75" s="24">
        <v>0</v>
      </c>
      <c r="I75" s="13"/>
      <c r="J75" s="13"/>
      <c r="K75" s="13"/>
      <c r="L75" s="14"/>
      <c r="M75" s="13"/>
      <c r="N75" s="13"/>
      <c r="O75" s="13"/>
      <c r="P75" s="24">
        <v>0</v>
      </c>
      <c r="Q75" s="14"/>
    </row>
    <row r="76" spans="1:17" s="15" customFormat="1" ht="30" x14ac:dyDescent="0.25">
      <c r="A76" s="7" t="s">
        <v>278</v>
      </c>
      <c r="B76" s="8" t="s">
        <v>279</v>
      </c>
      <c r="C76" s="9" t="s">
        <v>359</v>
      </c>
      <c r="D76" s="10"/>
      <c r="E76" s="7" t="s">
        <v>187</v>
      </c>
      <c r="F76" s="11" t="s">
        <v>280</v>
      </c>
      <c r="G76" s="12">
        <v>270000</v>
      </c>
      <c r="H76" s="24">
        <v>0</v>
      </c>
      <c r="I76" s="13"/>
      <c r="J76" s="13"/>
      <c r="K76" s="13"/>
      <c r="L76" s="14"/>
      <c r="M76" s="13"/>
      <c r="N76" s="13"/>
      <c r="O76" s="13"/>
      <c r="P76" s="24">
        <v>0</v>
      </c>
      <c r="Q76" s="14"/>
    </row>
    <row r="77" spans="1:17" s="15" customFormat="1" ht="63.75" x14ac:dyDescent="0.25">
      <c r="A77" s="7" t="s">
        <v>281</v>
      </c>
      <c r="B77" s="8" t="s">
        <v>282</v>
      </c>
      <c r="C77" s="9" t="s">
        <v>283</v>
      </c>
      <c r="D77" s="10">
        <v>71425896</v>
      </c>
      <c r="E77" s="7" t="s">
        <v>92</v>
      </c>
      <c r="F77" s="11" t="s">
        <v>387</v>
      </c>
      <c r="G77" s="12">
        <v>500000</v>
      </c>
      <c r="H77" s="24">
        <v>0</v>
      </c>
      <c r="I77" s="13"/>
      <c r="J77" s="13"/>
      <c r="K77" s="13"/>
      <c r="L77" s="14"/>
      <c r="M77" s="13"/>
      <c r="N77" s="13"/>
      <c r="O77" s="13"/>
      <c r="P77" s="24">
        <v>0</v>
      </c>
      <c r="Q77" s="14"/>
    </row>
    <row r="78" spans="1:17" s="15" customFormat="1" ht="63.75" x14ac:dyDescent="0.25">
      <c r="A78" s="7" t="s">
        <v>284</v>
      </c>
      <c r="B78" s="8" t="s">
        <v>285</v>
      </c>
      <c r="C78" s="9" t="s">
        <v>286</v>
      </c>
      <c r="D78" s="10">
        <v>254657</v>
      </c>
      <c r="E78" s="7" t="s">
        <v>96</v>
      </c>
      <c r="F78" s="11" t="s">
        <v>388</v>
      </c>
      <c r="G78" s="12">
        <v>500000</v>
      </c>
      <c r="H78" s="24">
        <v>100000</v>
      </c>
      <c r="I78" s="13"/>
      <c r="J78" s="13"/>
      <c r="K78" s="13"/>
      <c r="L78" s="14"/>
      <c r="M78" s="13"/>
      <c r="N78" s="13"/>
      <c r="O78" s="13"/>
      <c r="P78" s="24">
        <v>100000</v>
      </c>
      <c r="Q78" s="14"/>
    </row>
    <row r="79" spans="1:17" s="15" customFormat="1" ht="63.75" x14ac:dyDescent="0.25">
      <c r="A79" s="7" t="s">
        <v>287</v>
      </c>
      <c r="B79" s="8" t="s">
        <v>288</v>
      </c>
      <c r="C79" s="9" t="s">
        <v>289</v>
      </c>
      <c r="D79" s="10">
        <v>254061</v>
      </c>
      <c r="E79" s="7" t="s">
        <v>290</v>
      </c>
      <c r="F79" s="11" t="s">
        <v>389</v>
      </c>
      <c r="G79" s="12">
        <v>500000</v>
      </c>
      <c r="H79" s="24">
        <v>250000</v>
      </c>
      <c r="I79" s="13"/>
      <c r="J79" s="13"/>
      <c r="K79" s="13"/>
      <c r="L79" s="14"/>
      <c r="M79" s="13"/>
      <c r="N79" s="13"/>
      <c r="O79" s="13"/>
      <c r="P79" s="24">
        <v>250000</v>
      </c>
      <c r="Q79" s="14"/>
    </row>
    <row r="80" spans="1:17" s="15" customFormat="1" ht="30" x14ac:dyDescent="0.25">
      <c r="A80" s="7" t="s">
        <v>291</v>
      </c>
      <c r="B80" s="8" t="s">
        <v>292</v>
      </c>
      <c r="C80" s="9" t="s">
        <v>359</v>
      </c>
      <c r="D80" s="10"/>
      <c r="E80" s="7" t="s">
        <v>25</v>
      </c>
      <c r="F80" s="11" t="s">
        <v>293</v>
      </c>
      <c r="G80" s="12">
        <v>144505</v>
      </c>
      <c r="H80" s="24">
        <v>80000</v>
      </c>
      <c r="I80" s="13"/>
      <c r="J80" s="13"/>
      <c r="K80" s="13"/>
      <c r="L80" s="14"/>
      <c r="M80" s="13"/>
      <c r="N80" s="13"/>
      <c r="O80" s="13"/>
      <c r="P80" s="24">
        <v>80000</v>
      </c>
      <c r="Q80" s="14"/>
    </row>
    <row r="81" spans="1:17" s="15" customFormat="1" ht="30" x14ac:dyDescent="0.25">
      <c r="A81" s="7" t="s">
        <v>294</v>
      </c>
      <c r="B81" s="8" t="s">
        <v>295</v>
      </c>
      <c r="C81" s="9" t="s">
        <v>296</v>
      </c>
      <c r="D81" s="10">
        <v>45374872</v>
      </c>
      <c r="E81" s="7" t="s">
        <v>297</v>
      </c>
      <c r="F81" s="11" t="s">
        <v>298</v>
      </c>
      <c r="G81" s="12">
        <v>80000</v>
      </c>
      <c r="H81" s="24">
        <v>80000</v>
      </c>
      <c r="I81" s="13"/>
      <c r="J81" s="13"/>
      <c r="K81" s="13"/>
      <c r="L81" s="14"/>
      <c r="M81" s="13"/>
      <c r="N81" s="13"/>
      <c r="O81" s="13"/>
      <c r="P81" s="24">
        <v>80000</v>
      </c>
      <c r="Q81" s="14"/>
    </row>
    <row r="82" spans="1:17" s="15" customFormat="1" ht="28.15" customHeight="1" x14ac:dyDescent="0.25">
      <c r="A82" s="7" t="s">
        <v>299</v>
      </c>
      <c r="B82" s="8" t="s">
        <v>300</v>
      </c>
      <c r="C82" s="9" t="s">
        <v>359</v>
      </c>
      <c r="D82" s="10"/>
      <c r="E82" s="7" t="s">
        <v>25</v>
      </c>
      <c r="F82" s="11" t="s">
        <v>390</v>
      </c>
      <c r="G82" s="12">
        <v>84019</v>
      </c>
      <c r="H82" s="24">
        <v>50000</v>
      </c>
      <c r="I82" s="13"/>
      <c r="J82" s="13"/>
      <c r="K82" s="13"/>
      <c r="L82" s="14"/>
      <c r="M82" s="13"/>
      <c r="N82" s="13"/>
      <c r="O82" s="13"/>
      <c r="P82" s="24">
        <v>50000</v>
      </c>
      <c r="Q82" s="14"/>
    </row>
    <row r="83" spans="1:17" s="15" customFormat="1" ht="63.75" x14ac:dyDescent="0.25">
      <c r="A83" s="7" t="s">
        <v>301</v>
      </c>
      <c r="B83" s="8" t="s">
        <v>302</v>
      </c>
      <c r="C83" s="9" t="s">
        <v>303</v>
      </c>
      <c r="D83" s="10">
        <v>254622</v>
      </c>
      <c r="E83" s="7" t="s">
        <v>212</v>
      </c>
      <c r="F83" s="11" t="s">
        <v>391</v>
      </c>
      <c r="G83" s="12">
        <v>450000</v>
      </c>
      <c r="H83" s="24">
        <v>100000</v>
      </c>
      <c r="I83" s="13"/>
      <c r="J83" s="13"/>
      <c r="K83" s="13"/>
      <c r="L83" s="14"/>
      <c r="M83" s="13"/>
      <c r="N83" s="13"/>
      <c r="O83" s="13"/>
      <c r="P83" s="24">
        <v>100000</v>
      </c>
      <c r="Q83" s="14"/>
    </row>
    <row r="84" spans="1:17" s="15" customFormat="1" ht="51" x14ac:dyDescent="0.25">
      <c r="A84" s="7" t="s">
        <v>304</v>
      </c>
      <c r="B84" s="8" t="s">
        <v>305</v>
      </c>
      <c r="C84" s="9" t="s">
        <v>359</v>
      </c>
      <c r="D84" s="10"/>
      <c r="E84" s="7" t="s">
        <v>306</v>
      </c>
      <c r="F84" s="11" t="s">
        <v>307</v>
      </c>
      <c r="G84" s="12">
        <v>327000</v>
      </c>
      <c r="H84" s="24">
        <v>0</v>
      </c>
      <c r="I84" s="13"/>
      <c r="J84" s="13"/>
      <c r="K84" s="13"/>
      <c r="L84" s="14"/>
      <c r="M84" s="13"/>
      <c r="N84" s="13"/>
      <c r="O84" s="13"/>
      <c r="P84" s="24">
        <v>0</v>
      </c>
      <c r="Q84" s="14"/>
    </row>
    <row r="85" spans="1:17" s="15" customFormat="1" ht="38.25" x14ac:dyDescent="0.25">
      <c r="A85" s="7" t="s">
        <v>308</v>
      </c>
      <c r="B85" s="8" t="s">
        <v>309</v>
      </c>
      <c r="C85" s="9" t="s">
        <v>359</v>
      </c>
      <c r="D85" s="10"/>
      <c r="E85" s="7" t="s">
        <v>276</v>
      </c>
      <c r="F85" s="11" t="s">
        <v>392</v>
      </c>
      <c r="G85" s="12">
        <v>475000</v>
      </c>
      <c r="H85" s="24">
        <v>0</v>
      </c>
      <c r="I85" s="13"/>
      <c r="J85" s="13"/>
      <c r="K85" s="13"/>
      <c r="L85" s="14"/>
      <c r="M85" s="13"/>
      <c r="N85" s="13"/>
      <c r="O85" s="13"/>
      <c r="P85" s="24">
        <v>0</v>
      </c>
      <c r="Q85" s="14"/>
    </row>
    <row r="86" spans="1:17" s="15" customFormat="1" ht="25.5" x14ac:dyDescent="0.25">
      <c r="A86" s="7" t="s">
        <v>310</v>
      </c>
      <c r="B86" s="8" t="s">
        <v>311</v>
      </c>
      <c r="C86" s="9" t="s">
        <v>312</v>
      </c>
      <c r="D86" s="10">
        <v>255181</v>
      </c>
      <c r="E86" s="7" t="s">
        <v>246</v>
      </c>
      <c r="F86" s="11" t="s">
        <v>313</v>
      </c>
      <c r="G86" s="12">
        <v>22543</v>
      </c>
      <c r="H86" s="24">
        <v>20000</v>
      </c>
      <c r="I86" s="13"/>
      <c r="J86" s="13"/>
      <c r="K86" s="13"/>
      <c r="L86" s="14"/>
      <c r="M86" s="13"/>
      <c r="N86" s="13"/>
      <c r="O86" s="13"/>
      <c r="P86" s="24">
        <v>20000</v>
      </c>
      <c r="Q86" s="14"/>
    </row>
    <row r="87" spans="1:17" s="15" customFormat="1" ht="51" x14ac:dyDescent="0.25">
      <c r="A87" s="7" t="s">
        <v>314</v>
      </c>
      <c r="B87" s="8" t="s">
        <v>315</v>
      </c>
      <c r="C87" s="9" t="s">
        <v>316</v>
      </c>
      <c r="D87" s="10">
        <v>5517699</v>
      </c>
      <c r="E87" s="7" t="s">
        <v>92</v>
      </c>
      <c r="F87" s="11" t="s">
        <v>317</v>
      </c>
      <c r="G87" s="12">
        <v>105120</v>
      </c>
      <c r="H87" s="24">
        <v>0</v>
      </c>
      <c r="I87" s="13"/>
      <c r="J87" s="13"/>
      <c r="K87" s="13"/>
      <c r="L87" s="14"/>
      <c r="M87" s="13"/>
      <c r="N87" s="13"/>
      <c r="O87" s="13"/>
      <c r="P87" s="24">
        <v>0</v>
      </c>
      <c r="Q87" s="14"/>
    </row>
    <row r="88" spans="1:17" s="15" customFormat="1" ht="51" x14ac:dyDescent="0.25">
      <c r="A88" s="7" t="s">
        <v>318</v>
      </c>
      <c r="B88" s="8" t="s">
        <v>319</v>
      </c>
      <c r="C88" s="9" t="s">
        <v>320</v>
      </c>
      <c r="D88" s="10">
        <v>25237896</v>
      </c>
      <c r="E88" s="7" t="s">
        <v>67</v>
      </c>
      <c r="F88" s="11" t="s">
        <v>321</v>
      </c>
      <c r="G88" s="12">
        <v>500000</v>
      </c>
      <c r="H88" s="24">
        <v>0</v>
      </c>
      <c r="I88" s="13"/>
      <c r="J88" s="13"/>
      <c r="K88" s="13"/>
      <c r="L88" s="14"/>
      <c r="M88" s="13"/>
      <c r="N88" s="13"/>
      <c r="O88" s="13"/>
      <c r="P88" s="24">
        <v>0</v>
      </c>
      <c r="Q88" s="14"/>
    </row>
    <row r="89" spans="1:17" s="15" customFormat="1" ht="51" x14ac:dyDescent="0.25">
      <c r="A89" s="7" t="s">
        <v>322</v>
      </c>
      <c r="B89" s="8" t="s">
        <v>323</v>
      </c>
      <c r="C89" s="9" t="s">
        <v>324</v>
      </c>
      <c r="D89" s="10">
        <v>69456691</v>
      </c>
      <c r="E89" s="7" t="s">
        <v>96</v>
      </c>
      <c r="F89" s="11" t="s">
        <v>325</v>
      </c>
      <c r="G89" s="12">
        <v>160000</v>
      </c>
      <c r="H89" s="24">
        <v>0</v>
      </c>
      <c r="I89" s="13"/>
      <c r="J89" s="13"/>
      <c r="K89" s="13"/>
      <c r="L89" s="14"/>
      <c r="M89" s="13"/>
      <c r="N89" s="13"/>
      <c r="O89" s="13"/>
      <c r="P89" s="24">
        <v>0</v>
      </c>
      <c r="Q89" s="14"/>
    </row>
    <row r="90" spans="1:17" s="15" customFormat="1" ht="51" x14ac:dyDescent="0.25">
      <c r="A90" s="7" t="s">
        <v>326</v>
      </c>
      <c r="B90" s="8" t="s">
        <v>327</v>
      </c>
      <c r="C90" s="9" t="s">
        <v>324</v>
      </c>
      <c r="D90" s="10">
        <v>69456691</v>
      </c>
      <c r="E90" s="7" t="s">
        <v>96</v>
      </c>
      <c r="F90" s="11" t="s">
        <v>328</v>
      </c>
      <c r="G90" s="12">
        <v>70000</v>
      </c>
      <c r="H90" s="24">
        <v>40000</v>
      </c>
      <c r="I90" s="13"/>
      <c r="J90" s="13"/>
      <c r="K90" s="13"/>
      <c r="L90" s="14"/>
      <c r="M90" s="13"/>
      <c r="N90" s="13"/>
      <c r="O90" s="13"/>
      <c r="P90" s="24">
        <v>40000</v>
      </c>
      <c r="Q90" s="14"/>
    </row>
    <row r="91" spans="1:17" s="15" customFormat="1" ht="51" x14ac:dyDescent="0.25">
      <c r="A91" s="7" t="s">
        <v>329</v>
      </c>
      <c r="B91" s="8" t="s">
        <v>330</v>
      </c>
      <c r="C91" s="9" t="s">
        <v>331</v>
      </c>
      <c r="D91" s="10">
        <v>49750151</v>
      </c>
      <c r="E91" s="7" t="s">
        <v>96</v>
      </c>
      <c r="F91" s="11" t="s">
        <v>332</v>
      </c>
      <c r="G91" s="12">
        <v>170000</v>
      </c>
      <c r="H91" s="24">
        <v>0</v>
      </c>
      <c r="I91" s="13"/>
      <c r="J91" s="13"/>
      <c r="K91" s="13"/>
      <c r="L91" s="14"/>
      <c r="M91" s="13"/>
      <c r="N91" s="13"/>
      <c r="O91" s="13"/>
      <c r="P91" s="24">
        <v>0</v>
      </c>
      <c r="Q91" s="14"/>
    </row>
    <row r="92" spans="1:17" s="15" customFormat="1" ht="38.25" x14ac:dyDescent="0.25">
      <c r="A92" s="7" t="s">
        <v>333</v>
      </c>
      <c r="B92" s="8" t="s">
        <v>334</v>
      </c>
      <c r="C92" s="9" t="s">
        <v>335</v>
      </c>
      <c r="D92" s="10">
        <v>46887121</v>
      </c>
      <c r="E92" s="7" t="s">
        <v>92</v>
      </c>
      <c r="F92" s="11" t="s">
        <v>393</v>
      </c>
      <c r="G92" s="12">
        <v>35140</v>
      </c>
      <c r="H92" s="24">
        <v>30000</v>
      </c>
      <c r="I92" s="13"/>
      <c r="J92" s="13"/>
      <c r="K92" s="13"/>
      <c r="L92" s="14"/>
      <c r="M92" s="13"/>
      <c r="N92" s="13"/>
      <c r="O92" s="13"/>
      <c r="P92" s="24">
        <v>30000</v>
      </c>
      <c r="Q92" s="14"/>
    </row>
    <row r="93" spans="1:17" s="15" customFormat="1" ht="38.25" x14ac:dyDescent="0.25">
      <c r="A93" s="7" t="s">
        <v>336</v>
      </c>
      <c r="B93" s="8" t="s">
        <v>337</v>
      </c>
      <c r="C93" s="9" t="s">
        <v>359</v>
      </c>
      <c r="D93" s="10"/>
      <c r="E93" s="7" t="s">
        <v>25</v>
      </c>
      <c r="F93" s="11" t="s">
        <v>338</v>
      </c>
      <c r="G93" s="12">
        <v>120000</v>
      </c>
      <c r="H93" s="24">
        <v>0</v>
      </c>
      <c r="I93" s="13"/>
      <c r="J93" s="13"/>
      <c r="K93" s="13"/>
      <c r="L93" s="14"/>
      <c r="M93" s="13"/>
      <c r="N93" s="13"/>
      <c r="O93" s="13"/>
      <c r="P93" s="24">
        <v>0</v>
      </c>
      <c r="Q93" s="14"/>
    </row>
    <row r="94" spans="1:17" s="15" customFormat="1" ht="38.25" x14ac:dyDescent="0.25">
      <c r="A94" s="7" t="s">
        <v>339</v>
      </c>
      <c r="B94" s="8" t="s">
        <v>340</v>
      </c>
      <c r="C94" s="9" t="s">
        <v>341</v>
      </c>
      <c r="D94" s="10">
        <v>479080</v>
      </c>
      <c r="E94" s="7" t="s">
        <v>342</v>
      </c>
      <c r="F94" s="11" t="s">
        <v>343</v>
      </c>
      <c r="G94" s="12">
        <v>200000</v>
      </c>
      <c r="H94" s="24">
        <v>0</v>
      </c>
      <c r="I94" s="13"/>
      <c r="J94" s="13"/>
      <c r="K94" s="13"/>
      <c r="L94" s="14"/>
      <c r="M94" s="13"/>
      <c r="N94" s="13"/>
      <c r="O94" s="13"/>
      <c r="P94" s="24">
        <v>0</v>
      </c>
      <c r="Q94" s="14"/>
    </row>
    <row r="95" spans="1:17" s="15" customFormat="1" ht="38.25" x14ac:dyDescent="0.25">
      <c r="A95" s="7" t="s">
        <v>344</v>
      </c>
      <c r="B95" s="8" t="s">
        <v>345</v>
      </c>
      <c r="C95" s="9" t="s">
        <v>335</v>
      </c>
      <c r="D95" s="10">
        <v>46887121</v>
      </c>
      <c r="E95" s="7" t="s">
        <v>92</v>
      </c>
      <c r="F95" s="11" t="s">
        <v>394</v>
      </c>
      <c r="G95" s="12">
        <v>35140</v>
      </c>
      <c r="H95" s="24">
        <v>30000</v>
      </c>
      <c r="I95" s="13"/>
      <c r="J95" s="13"/>
      <c r="K95" s="13"/>
      <c r="L95" s="14"/>
      <c r="M95" s="13"/>
      <c r="N95" s="13"/>
      <c r="O95" s="13"/>
      <c r="P95" s="24">
        <v>30000</v>
      </c>
      <c r="Q95" s="14"/>
    </row>
    <row r="96" spans="1:17" s="15" customFormat="1" ht="38.25" x14ac:dyDescent="0.25">
      <c r="A96" s="7" t="s">
        <v>346</v>
      </c>
      <c r="B96" s="8" t="s">
        <v>347</v>
      </c>
      <c r="C96" s="9" t="s">
        <v>335</v>
      </c>
      <c r="D96" s="10">
        <v>46887121</v>
      </c>
      <c r="E96" s="7" t="s">
        <v>92</v>
      </c>
      <c r="F96" s="11" t="s">
        <v>395</v>
      </c>
      <c r="G96" s="12">
        <v>35140</v>
      </c>
      <c r="H96" s="24">
        <v>30000</v>
      </c>
      <c r="I96" s="13"/>
      <c r="J96" s="13"/>
      <c r="K96" s="13"/>
      <c r="L96" s="14"/>
      <c r="M96" s="13"/>
      <c r="N96" s="13"/>
      <c r="O96" s="13"/>
      <c r="P96" s="24">
        <v>30000</v>
      </c>
      <c r="Q96" s="14"/>
    </row>
    <row r="97" spans="1:17" s="15" customFormat="1" ht="38.25" x14ac:dyDescent="0.25">
      <c r="A97" s="7" t="s">
        <v>348</v>
      </c>
      <c r="B97" s="8" t="s">
        <v>349</v>
      </c>
      <c r="C97" s="9" t="s">
        <v>335</v>
      </c>
      <c r="D97" s="10">
        <v>46887121</v>
      </c>
      <c r="E97" s="7" t="s">
        <v>92</v>
      </c>
      <c r="F97" s="11" t="s">
        <v>396</v>
      </c>
      <c r="G97" s="12">
        <v>35104</v>
      </c>
      <c r="H97" s="24">
        <v>30000</v>
      </c>
      <c r="I97" s="13"/>
      <c r="J97" s="13"/>
      <c r="K97" s="13"/>
      <c r="L97" s="14"/>
      <c r="M97" s="13"/>
      <c r="N97" s="13"/>
      <c r="O97" s="13"/>
      <c r="P97" s="24">
        <v>30000</v>
      </c>
      <c r="Q97" s="14"/>
    </row>
    <row r="98" spans="1:17" s="15" customFormat="1" ht="51" x14ac:dyDescent="0.25">
      <c r="A98" s="7" t="s">
        <v>350</v>
      </c>
      <c r="B98" s="8" t="s">
        <v>351</v>
      </c>
      <c r="C98" s="9" t="s">
        <v>352</v>
      </c>
      <c r="D98" s="10">
        <v>66364256</v>
      </c>
      <c r="E98" s="7" t="s">
        <v>353</v>
      </c>
      <c r="F98" s="11" t="s">
        <v>354</v>
      </c>
      <c r="G98" s="12">
        <v>40000</v>
      </c>
      <c r="H98" s="24">
        <v>40000</v>
      </c>
      <c r="I98" s="13"/>
      <c r="J98" s="13"/>
      <c r="K98" s="13"/>
      <c r="L98" s="14"/>
      <c r="M98" s="13"/>
      <c r="N98" s="13"/>
      <c r="O98" s="13"/>
      <c r="P98" s="24">
        <v>40000</v>
      </c>
      <c r="Q98" s="14"/>
    </row>
    <row r="99" spans="1:17" s="15" customFormat="1" ht="51" x14ac:dyDescent="0.25">
      <c r="A99" s="7" t="s">
        <v>355</v>
      </c>
      <c r="B99" s="8" t="s">
        <v>356</v>
      </c>
      <c r="C99" s="9" t="s">
        <v>359</v>
      </c>
      <c r="D99" s="10"/>
      <c r="E99" s="7" t="s">
        <v>276</v>
      </c>
      <c r="F99" s="11" t="s">
        <v>397</v>
      </c>
      <c r="G99" s="12">
        <v>350000</v>
      </c>
      <c r="H99" s="24">
        <v>250000</v>
      </c>
      <c r="I99" s="13"/>
      <c r="J99" s="13"/>
      <c r="K99" s="13"/>
      <c r="L99" s="14"/>
      <c r="M99" s="13"/>
      <c r="N99" s="13"/>
      <c r="O99" s="13"/>
      <c r="P99" s="24">
        <v>250000</v>
      </c>
      <c r="Q99" s="14"/>
    </row>
    <row r="100" spans="1:17" s="15" customFormat="1" x14ac:dyDescent="0.25">
      <c r="A100" s="16"/>
      <c r="B100" s="17"/>
      <c r="C100" s="18"/>
      <c r="D100" s="19"/>
      <c r="E100" s="16"/>
      <c r="F100" s="20" t="s">
        <v>357</v>
      </c>
      <c r="G100" s="21">
        <f>SUM(G8:G99)</f>
        <v>26521160</v>
      </c>
      <c r="H100" s="21">
        <f>SUM(H8:H99)</f>
        <v>7000000</v>
      </c>
      <c r="I100" s="21" t="e">
        <f>SUM(#REF!)</f>
        <v>#REF!</v>
      </c>
      <c r="J100" s="21" t="e">
        <f>SUM(#REF!)</f>
        <v>#REF!</v>
      </c>
      <c r="K100" s="21" t="e">
        <f>SUM(#REF!)</f>
        <v>#REF!</v>
      </c>
      <c r="L100" s="21"/>
      <c r="M100" s="21" t="e">
        <f>SUM(#REF!)</f>
        <v>#REF!</v>
      </c>
      <c r="N100" s="21" t="e">
        <f>SUM(#REF!)</f>
        <v>#REF!</v>
      </c>
      <c r="O100" s="21" t="e">
        <f>SUM(#REF!)</f>
        <v>#REF!</v>
      </c>
      <c r="P100" s="21">
        <f>SUM(P8:P99)</f>
        <v>7000000</v>
      </c>
      <c r="Q100" s="21"/>
    </row>
    <row r="101" spans="1:17" s="15" customFormat="1" ht="12.75" x14ac:dyDescent="0.2">
      <c r="A101" s="22"/>
      <c r="B101" s="22"/>
      <c r="C101" s="22"/>
      <c r="D101" s="22"/>
      <c r="E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 s="15" customFormat="1" ht="14.25" x14ac:dyDescent="0.2">
      <c r="A102" s="22"/>
      <c r="B102" s="22"/>
      <c r="C102" s="22"/>
      <c r="D102" s="22"/>
      <c r="E102" s="22"/>
      <c r="F102" s="2" t="s">
        <v>358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 s="15" customFormat="1" x14ac:dyDescent="0.25">
      <c r="A103"/>
      <c r="B103"/>
      <c r="C103"/>
      <c r="D103"/>
      <c r="E103"/>
      <c r="F103" s="23"/>
      <c r="G103" s="23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s="15" customForma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s="15" customFormat="1" ht="14.25" x14ac:dyDescent="0.2">
      <c r="A105" s="22"/>
      <c r="B105" s="22"/>
      <c r="C105" s="22"/>
      <c r="D105" s="22"/>
      <c r="E105" s="22"/>
      <c r="F105" s="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 s="15" customFormat="1" ht="12.75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spans="1:17" s="15" customForma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s="15" customForma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s="15" customForma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s="15" customForma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s="15" customForma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s="15" customForma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s="15" customForma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s="15" customForma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s="15" customForma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s="15" customForma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s="15" customForma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s="15" customForma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s="15" customForma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s="15" customForma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s="15" customForma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s="15" customForma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s="15" customForma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s="15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s="15" customForma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s="15" customForma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s="15" customForma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s="15" customForma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s="15" customForma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s="15" customForma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s="15" customForma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s="15" customForma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s="15" customForma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s="15" customForma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s="15" customForma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s="15" customForma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s="15" customForma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s="15" customForma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s="15" customForma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s="15" customForma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s="15" customForma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s="15" customForma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s="15" customForma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s="15" customForma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s="15" customForma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s="15" customForma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s="15" customForma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s="15" customForma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s="15" customForma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s="15" customForma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s="15" customForma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s="15" customForma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s="15" customForma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s="15" customForma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s="15" customForma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s="15" customFormat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s="15" customForma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s="15" customForma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s="15" customForma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s="15" customForma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s="15" customForma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s="15" customForma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s="15" customForma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s="15" customForma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s="15" customForma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s="15" customForma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s="15" customForma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s="15" customForma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s="15" customForma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s="15" customForma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s="15" customForma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s="15" customForma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s="15" customForma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s="15" customForma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s="15" customForma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s="15" customForma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s="15" customForma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s="15" customForma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s="15" customForma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s="15" customForma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s="15" customForma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s="15" customForma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s="15" customForma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s="15" customForma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s="15" customForma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s="15" customForma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s="15" customForma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s="15" customForma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s="15" customForma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s="15" customForma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s="15" customForma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s="15" customForma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s="15" customForma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s="15" customForma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s="15" customForma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s="15" customForma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s="15" customForma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s="15" customForma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s="15" customForma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2" spans="1:17" s="22" customForma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s="22" customForma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ht="15" customHeight="1" x14ac:dyDescent="0.25"/>
    <row r="205" spans="1:17" ht="15" customHeight="1" x14ac:dyDescent="0.25"/>
    <row r="206" spans="1:17" ht="15" customHeight="1" x14ac:dyDescent="0.25"/>
    <row r="207" spans="1:17" ht="15" customHeight="1" x14ac:dyDescent="0.25"/>
  </sheetData>
  <mergeCells count="14">
    <mergeCell ref="E6:E7"/>
    <mergeCell ref="A4:B4"/>
    <mergeCell ref="A6:A7"/>
    <mergeCell ref="B6:B7"/>
    <mergeCell ref="C6:C7"/>
    <mergeCell ref="D6:D7"/>
    <mergeCell ref="P6:P7"/>
    <mergeCell ref="Q6:Q7"/>
    <mergeCell ref="F6:F7"/>
    <mergeCell ref="G6:G7"/>
    <mergeCell ref="H6:H7"/>
    <mergeCell ref="I6:K6"/>
    <mergeCell ref="L6:L7"/>
    <mergeCell ref="M6:O6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Jakubíková Lenka</dc:creator>
  <cp:lastModifiedBy>Valentová Marie</cp:lastModifiedBy>
  <dcterms:created xsi:type="dcterms:W3CDTF">2025-04-22T06:14:51Z</dcterms:created>
  <dcterms:modified xsi:type="dcterms:W3CDTF">2025-05-22T06:46:54Z</dcterms:modified>
</cp:coreProperties>
</file>