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0259A3B3-38F3-4AA7-A763-EAA1B0DC1673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kultur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C33" i="2"/>
  <c r="D32" i="2"/>
  <c r="D33" i="2" s="1"/>
  <c r="C25" i="2" l="1"/>
  <c r="B25" i="2"/>
  <c r="C14" i="2" l="1"/>
  <c r="B14" i="2"/>
  <c r="C10" i="2"/>
  <c r="B10" i="2"/>
  <c r="D13" i="2"/>
  <c r="D7" i="2"/>
  <c r="D10" i="2" l="1"/>
  <c r="D14" i="2"/>
  <c r="D12" i="2"/>
  <c r="D22" i="2" l="1"/>
  <c r="D23" i="2" l="1"/>
  <c r="D21" i="2"/>
  <c r="D25" i="2" s="1"/>
  <c r="D8" i="2"/>
  <c r="D9" i="2"/>
</calcChain>
</file>

<file path=xl/sharedStrings.xml><?xml version="1.0" encoding="utf-8"?>
<sst xmlns="http://schemas.openxmlformats.org/spreadsheetml/2006/main" count="32" uniqueCount="17">
  <si>
    <t>Název organizace</t>
  </si>
  <si>
    <t>Celkem</t>
  </si>
  <si>
    <t>Odpisy z hlavní činnosti</t>
  </si>
  <si>
    <t>Rozdíl</t>
  </si>
  <si>
    <t>Nový odpisový plán</t>
  </si>
  <si>
    <t>Muzeum Cheb, p.o. KK</t>
  </si>
  <si>
    <t>Odpisy z  investičního transferu - účet 403</t>
  </si>
  <si>
    <t>Příloha č. 2</t>
  </si>
  <si>
    <t>Původní odpisy</t>
  </si>
  <si>
    <t>Zvýšení příspěvku a zároveň zvýšení odvodu z fondu investic</t>
  </si>
  <si>
    <t>Muzeum Cheb, p. o. KK</t>
  </si>
  <si>
    <t>Galerie umění Karlovy Vary, p. o. KK</t>
  </si>
  <si>
    <t>Galerie výtvarného umění v Chebu, p. o. KK</t>
  </si>
  <si>
    <t>Snížení příspěvku a zároveň snížení odvodu z fondu investic</t>
  </si>
  <si>
    <t>Galerie 4 – galerie fotografie, p. o. KK</t>
  </si>
  <si>
    <t>Muzeum Karlovy Vary, p. o. KK</t>
  </si>
  <si>
    <t>Odpisy  z hospodářské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</si>
</sst>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DDBEB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3" fontId="1" fillId="0" borderId="9" xfId="0" applyNumberFormat="1" applyFont="1" applyBorder="1"/>
    <xf numFmtId="0" fontId="4" fillId="3" borderId="10" xfId="0" applyFont="1" applyFill="1" applyBorder="1" applyAlignment="1"/>
    <xf numFmtId="0" fontId="4" fillId="2" borderId="10" xfId="0" applyFont="1" applyFill="1" applyBorder="1" applyAlignment="1"/>
    <xf numFmtId="3" fontId="4" fillId="3" borderId="10" xfId="0" applyNumberFormat="1" applyFont="1" applyFill="1" applyBorder="1" applyAlignment="1"/>
    <xf numFmtId="3" fontId="4" fillId="3" borderId="6" xfId="0" applyNumberFormat="1" applyFont="1" applyFill="1" applyBorder="1" applyAlignment="1"/>
    <xf numFmtId="3" fontId="4" fillId="2" borderId="10" xfId="0" applyNumberFormat="1" applyFont="1" applyFill="1" applyBorder="1" applyAlignment="1"/>
    <xf numFmtId="3" fontId="4" fillId="3" borderId="14" xfId="0" applyNumberFormat="1" applyFont="1" applyFill="1" applyBorder="1" applyAlignment="1"/>
    <xf numFmtId="3" fontId="4" fillId="2" borderId="14" xfId="0" applyNumberFormat="1" applyFont="1" applyFill="1" applyBorder="1" applyAlignme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4" borderId="13" xfId="0" applyFont="1" applyFill="1" applyBorder="1"/>
    <xf numFmtId="3" fontId="1" fillId="4" borderId="5" xfId="0" applyNumberFormat="1" applyFont="1" applyFill="1" applyBorder="1"/>
    <xf numFmtId="0" fontId="1" fillId="4" borderId="17" xfId="0" applyFont="1" applyFill="1" applyBorder="1"/>
    <xf numFmtId="3" fontId="1" fillId="4" borderId="13" xfId="0" applyNumberFormat="1" applyFont="1" applyFill="1" applyBorder="1"/>
    <xf numFmtId="0" fontId="1" fillId="4" borderId="1" xfId="0" applyFont="1" applyFill="1" applyBorder="1"/>
    <xf numFmtId="3" fontId="1" fillId="4" borderId="11" xfId="0" applyNumberFormat="1" applyFont="1" applyFill="1" applyBorder="1"/>
    <xf numFmtId="164" fontId="1" fillId="4" borderId="2" xfId="0" applyNumberFormat="1" applyFont="1" applyFill="1" applyBorder="1" applyAlignment="1"/>
    <xf numFmtId="164" fontId="1" fillId="4" borderId="5" xfId="0" applyNumberFormat="1" applyFont="1" applyFill="1" applyBorder="1" applyAlignment="1"/>
    <xf numFmtId="164" fontId="1" fillId="4" borderId="18" xfId="0" applyNumberFormat="1" applyFont="1" applyFill="1" applyBorder="1" applyAlignment="1"/>
    <xf numFmtId="3" fontId="5" fillId="0" borderId="9" xfId="0" applyNumberFormat="1" applyFont="1" applyBorder="1"/>
    <xf numFmtId="3" fontId="4" fillId="3" borderId="14" xfId="0" applyNumberFormat="1" applyFont="1" applyFill="1" applyBorder="1"/>
    <xf numFmtId="3" fontId="6" fillId="3" borderId="10" xfId="0" applyNumberFormat="1" applyFont="1" applyFill="1" applyBorder="1"/>
    <xf numFmtId="0" fontId="1" fillId="4" borderId="19" xfId="0" applyFont="1" applyFill="1" applyBorder="1"/>
    <xf numFmtId="3" fontId="1" fillId="4" borderId="19" xfId="0" applyNumberFormat="1" applyFont="1" applyFill="1" applyBorder="1"/>
    <xf numFmtId="164" fontId="1" fillId="4" borderId="20" xfId="0" applyNumberFormat="1" applyFont="1" applyFill="1" applyBorder="1" applyAlignment="1"/>
    <xf numFmtId="3" fontId="1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3" fontId="7" fillId="5" borderId="1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4" fillId="0" borderId="21" xfId="0" applyNumberFormat="1" applyFont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3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35.7109375" customWidth="1"/>
    <col min="2" max="4" width="13.7109375" customWidth="1"/>
    <col min="5" max="5" width="9.140625" style="12"/>
  </cols>
  <sheetData>
    <row r="2" spans="1:4" x14ac:dyDescent="0.2">
      <c r="D2" s="13" t="s">
        <v>7</v>
      </c>
    </row>
    <row r="3" spans="1:4" ht="15" customHeight="1" thickBot="1" x14ac:dyDescent="0.25">
      <c r="A3" s="36" t="s">
        <v>2</v>
      </c>
      <c r="B3" s="36"/>
      <c r="C3" s="36"/>
      <c r="D3" s="36"/>
    </row>
    <row r="4" spans="1:4" ht="15" customHeight="1" x14ac:dyDescent="0.2">
      <c r="A4" s="37" t="s">
        <v>0</v>
      </c>
      <c r="B4" s="46" t="s">
        <v>8</v>
      </c>
      <c r="C4" s="48" t="s">
        <v>4</v>
      </c>
      <c r="D4" s="48" t="s">
        <v>3</v>
      </c>
    </row>
    <row r="5" spans="1:4" ht="15" customHeight="1" thickBot="1" x14ac:dyDescent="0.25">
      <c r="A5" s="38"/>
      <c r="B5" s="47"/>
      <c r="C5" s="49"/>
      <c r="D5" s="49"/>
    </row>
    <row r="6" spans="1:4" ht="15" customHeight="1" thickBot="1" x14ac:dyDescent="0.25">
      <c r="A6" s="50" t="s">
        <v>9</v>
      </c>
      <c r="B6" s="51"/>
      <c r="C6" s="51"/>
      <c r="D6" s="52"/>
    </row>
    <row r="7" spans="1:4" ht="15" customHeight="1" x14ac:dyDescent="0.2">
      <c r="A7" s="14" t="s">
        <v>14</v>
      </c>
      <c r="B7" s="15">
        <v>739000</v>
      </c>
      <c r="C7" s="15">
        <v>756000</v>
      </c>
      <c r="D7" s="4">
        <f>C7-B7</f>
        <v>17000</v>
      </c>
    </row>
    <row r="8" spans="1:4" ht="15" customHeight="1" x14ac:dyDescent="0.2">
      <c r="A8" s="14" t="s">
        <v>10</v>
      </c>
      <c r="B8" s="15">
        <v>2569000</v>
      </c>
      <c r="C8" s="15">
        <v>2570975</v>
      </c>
      <c r="D8" s="4">
        <f t="shared" ref="D8:D9" si="0">C8-B8</f>
        <v>1975</v>
      </c>
    </row>
    <row r="9" spans="1:4" ht="15" customHeight="1" thickBot="1" x14ac:dyDescent="0.25">
      <c r="A9" s="14" t="s">
        <v>11</v>
      </c>
      <c r="B9" s="15">
        <v>486000</v>
      </c>
      <c r="C9" s="15">
        <v>487922</v>
      </c>
      <c r="D9" s="4">
        <f t="shared" si="0"/>
        <v>1922</v>
      </c>
    </row>
    <row r="10" spans="1:4" ht="18.75" customHeight="1" thickBot="1" x14ac:dyDescent="0.25">
      <c r="A10" s="5" t="s">
        <v>1</v>
      </c>
      <c r="B10" s="10">
        <f>SUM(B7:B9)</f>
        <v>3794000</v>
      </c>
      <c r="C10" s="7">
        <f>SUM(C7:C9)</f>
        <v>3814897</v>
      </c>
      <c r="D10" s="8">
        <f>C10-B10</f>
        <v>20897</v>
      </c>
    </row>
    <row r="11" spans="1:4" ht="13.5" thickBot="1" x14ac:dyDescent="0.25">
      <c r="A11" s="50" t="s">
        <v>13</v>
      </c>
      <c r="B11" s="51"/>
      <c r="C11" s="51"/>
      <c r="D11" s="52"/>
    </row>
    <row r="12" spans="1:4" ht="15" customHeight="1" x14ac:dyDescent="0.2">
      <c r="A12" s="14" t="s">
        <v>12</v>
      </c>
      <c r="B12" s="15">
        <v>293000</v>
      </c>
      <c r="C12" s="15">
        <v>223000</v>
      </c>
      <c r="D12" s="23">
        <f t="shared" ref="D12:D13" si="1">C12-B12</f>
        <v>-70000</v>
      </c>
    </row>
    <row r="13" spans="1:4" ht="15" customHeight="1" thickBot="1" x14ac:dyDescent="0.25">
      <c r="A13" s="14" t="s">
        <v>15</v>
      </c>
      <c r="B13" s="15">
        <v>2788000</v>
      </c>
      <c r="C13" s="15">
        <v>2736000</v>
      </c>
      <c r="D13" s="23">
        <f t="shared" si="1"/>
        <v>-52000</v>
      </c>
    </row>
    <row r="14" spans="1:4" ht="19.5" customHeight="1" thickBot="1" x14ac:dyDescent="0.25">
      <c r="A14" s="5" t="s">
        <v>1</v>
      </c>
      <c r="B14" s="24">
        <f>SUM(B12:B13)</f>
        <v>3081000</v>
      </c>
      <c r="C14" s="24">
        <f>SUM(C12:C13)</f>
        <v>2959000</v>
      </c>
      <c r="D14" s="25">
        <f>C14-B14</f>
        <v>-122000</v>
      </c>
    </row>
    <row r="15" spans="1:4" x14ac:dyDescent="0.2">
      <c r="A15" s="2"/>
      <c r="B15" s="1"/>
      <c r="C15" s="1"/>
      <c r="D15" s="3"/>
    </row>
    <row r="16" spans="1:4" x14ac:dyDescent="0.2">
      <c r="A16" s="2"/>
      <c r="B16" s="1"/>
      <c r="C16" s="1"/>
      <c r="D16" s="3"/>
    </row>
    <row r="17" spans="1:4" x14ac:dyDescent="0.2">
      <c r="A17" s="3"/>
      <c r="B17" s="1"/>
      <c r="C17" s="1"/>
      <c r="D17" s="3"/>
    </row>
    <row r="18" spans="1:4" ht="15" customHeight="1" thickBot="1" x14ac:dyDescent="0.25">
      <c r="A18" s="45" t="s">
        <v>6</v>
      </c>
      <c r="B18" s="45"/>
      <c r="C18" s="45"/>
      <c r="D18" s="45"/>
    </row>
    <row r="19" spans="1:4" ht="15" customHeight="1" x14ac:dyDescent="0.2">
      <c r="A19" s="39" t="s">
        <v>0</v>
      </c>
      <c r="B19" s="41" t="s">
        <v>8</v>
      </c>
      <c r="C19" s="43" t="s">
        <v>4</v>
      </c>
      <c r="D19" s="34" t="s">
        <v>3</v>
      </c>
    </row>
    <row r="20" spans="1:4" ht="15" customHeight="1" thickBot="1" x14ac:dyDescent="0.25">
      <c r="A20" s="40"/>
      <c r="B20" s="42"/>
      <c r="C20" s="44"/>
      <c r="D20" s="35"/>
    </row>
    <row r="21" spans="1:4" ht="15" customHeight="1" x14ac:dyDescent="0.2">
      <c r="A21" s="18" t="s">
        <v>5</v>
      </c>
      <c r="B21" s="19">
        <v>433000</v>
      </c>
      <c r="C21" s="19">
        <v>436457</v>
      </c>
      <c r="D21" s="20">
        <f>C21-B21</f>
        <v>3457</v>
      </c>
    </row>
    <row r="22" spans="1:4" ht="15" customHeight="1" x14ac:dyDescent="0.2">
      <c r="A22" s="14" t="s">
        <v>12</v>
      </c>
      <c r="B22" s="17">
        <v>165000</v>
      </c>
      <c r="C22" s="17">
        <v>215000</v>
      </c>
      <c r="D22" s="21">
        <f>C22-B22</f>
        <v>50000</v>
      </c>
    </row>
    <row r="23" spans="1:4" ht="15" customHeight="1" x14ac:dyDescent="0.2">
      <c r="A23" s="16" t="s">
        <v>11</v>
      </c>
      <c r="B23" s="17">
        <v>1602000</v>
      </c>
      <c r="C23" s="17">
        <v>1602020</v>
      </c>
      <c r="D23" s="22">
        <f t="shared" ref="D23" si="2">C23-B23</f>
        <v>20</v>
      </c>
    </row>
    <row r="24" spans="1:4" ht="15" customHeight="1" thickBot="1" x14ac:dyDescent="0.25">
      <c r="A24" s="26" t="s">
        <v>15</v>
      </c>
      <c r="B24" s="27">
        <v>54000</v>
      </c>
      <c r="C24" s="27">
        <v>54000</v>
      </c>
      <c r="D24" s="28">
        <v>0</v>
      </c>
    </row>
    <row r="25" spans="1:4" ht="20.100000000000001" customHeight="1" thickBot="1" x14ac:dyDescent="0.25">
      <c r="A25" s="6" t="s">
        <v>1</v>
      </c>
      <c r="B25" s="11">
        <f>SUM(B21:B24)</f>
        <v>2254000</v>
      </c>
      <c r="C25" s="11">
        <f t="shared" ref="C25:D25" si="3">SUM(C21:C24)</f>
        <v>2307477</v>
      </c>
      <c r="D25" s="9">
        <f t="shared" si="3"/>
        <v>53477</v>
      </c>
    </row>
    <row r="29" spans="1:4" ht="13.5" thickBot="1" x14ac:dyDescent="0.25">
      <c r="A29" s="53" t="s">
        <v>16</v>
      </c>
      <c r="B29" s="53"/>
      <c r="C29" s="53"/>
      <c r="D29" s="53"/>
    </row>
    <row r="30" spans="1:4" ht="13.5" thickBot="1" x14ac:dyDescent="0.25">
      <c r="A30" s="54" t="s">
        <v>0</v>
      </c>
      <c r="B30" s="55" t="s">
        <v>8</v>
      </c>
      <c r="C30" s="56" t="s">
        <v>4</v>
      </c>
      <c r="D30" s="56" t="s">
        <v>3</v>
      </c>
    </row>
    <row r="31" spans="1:4" ht="13.5" thickBot="1" x14ac:dyDescent="0.25">
      <c r="A31" s="54"/>
      <c r="B31" s="55"/>
      <c r="C31" s="56"/>
      <c r="D31" s="56"/>
    </row>
    <row r="32" spans="1:4" ht="15" customHeight="1" thickBot="1" x14ac:dyDescent="0.25">
      <c r="A32" s="14" t="s">
        <v>14</v>
      </c>
      <c r="B32" s="29">
        <v>2000</v>
      </c>
      <c r="C32" s="29">
        <v>2000</v>
      </c>
      <c r="D32" s="30">
        <f>C32-B32</f>
        <v>0</v>
      </c>
    </row>
    <row r="33" spans="1:4" ht="19.5" customHeight="1" thickBot="1" x14ac:dyDescent="0.25">
      <c r="A33" s="31" t="s">
        <v>1</v>
      </c>
      <c r="B33" s="32">
        <f>SUM(B32:B32)</f>
        <v>2000</v>
      </c>
      <c r="C33" s="32">
        <f>SUM(C32:C32)</f>
        <v>2000</v>
      </c>
      <c r="D33" s="33">
        <f>SUM(D32:D32)</f>
        <v>0</v>
      </c>
    </row>
  </sheetData>
  <mergeCells count="17">
    <mergeCell ref="A29:D29"/>
    <mergeCell ref="A30:A31"/>
    <mergeCell ref="B30:B31"/>
    <mergeCell ref="C30:C31"/>
    <mergeCell ref="D30:D31"/>
    <mergeCell ref="D19:D20"/>
    <mergeCell ref="A3:D3"/>
    <mergeCell ref="A4:A5"/>
    <mergeCell ref="A19:A20"/>
    <mergeCell ref="B19:B20"/>
    <mergeCell ref="C19:C20"/>
    <mergeCell ref="A18:D18"/>
    <mergeCell ref="B4:B5"/>
    <mergeCell ref="C4:C5"/>
    <mergeCell ref="D4:D5"/>
    <mergeCell ref="A6:D6"/>
    <mergeCell ref="A11:D1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2024-10-31T12:14:56Z</cp:lastPrinted>
  <dcterms:created xsi:type="dcterms:W3CDTF">2015-11-06T07:27:06Z</dcterms:created>
  <dcterms:modified xsi:type="dcterms:W3CDTF">2024-11-18T15:33:21Z</dcterms:modified>
</cp:coreProperties>
</file>