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4\240909_eZastupitelstvo_40\40-prilohy-zast-240909\"/>
    </mc:Choice>
  </mc:AlternateContent>
  <xr:revisionPtr revIDLastSave="0" documentId="8_{C6587DF7-6373-4426-B374-8529174A0065}" xr6:coauthVersionLast="36" xr6:coauthVersionMax="36" xr10:uidLastSave="{00000000-0000-0000-0000-000000000000}"/>
  <bookViews>
    <workbookView xWindow="0" yWindow="0" windowWidth="21570" windowHeight="7455" xr2:uid="{00000000-000D-0000-FFFF-FFFF00000000}"/>
  </bookViews>
  <sheets>
    <sheet name="stav FB vč. rezervac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E5" i="2" l="1"/>
  <c r="D5" i="2" l="1"/>
  <c r="F5" i="2" s="1"/>
  <c r="F4" i="2" l="1"/>
  <c r="F3" i="2" l="1"/>
</calcChain>
</file>

<file path=xl/sharedStrings.xml><?xml version="1.0" encoding="utf-8"?>
<sst xmlns="http://schemas.openxmlformats.org/spreadsheetml/2006/main" count="18" uniqueCount="18">
  <si>
    <t>PPF v Kč</t>
  </si>
  <si>
    <t>aktuální  stav FB ke dni :</t>
  </si>
  <si>
    <t>CELKEM FB v Kč</t>
  </si>
  <si>
    <t>ČNB v Kč</t>
  </si>
  <si>
    <t>01.01.2024</t>
  </si>
  <si>
    <t>příděl do Fondu budoucnosti ze schváleného rozpočtu 2024</t>
  </si>
  <si>
    <t>Raiffeisenbank v Kč</t>
  </si>
  <si>
    <t>zapojení financování z FB na financování projektů příspěvkových organizací kraje v oblasti školství - projekty Odborné učebny a projekty Konektivita, RO 65-69/2024, RO 119/2024</t>
  </si>
  <si>
    <t xml:space="preserve">FOND BUDOUCNOSTI </t>
  </si>
  <si>
    <t>počáteční stav FB ke dni:</t>
  </si>
  <si>
    <r>
      <t xml:space="preserve">stav FB vč. </t>
    </r>
    <r>
      <rPr>
        <b/>
        <sz val="11"/>
        <color rgb="FFFF0000"/>
        <rFont val="Calibri"/>
        <family val="2"/>
        <charset val="238"/>
      </rPr>
      <t>rezervací</t>
    </r>
    <r>
      <rPr>
        <sz val="11"/>
        <rFont val="Calibri"/>
        <family val="2"/>
        <charset val="238"/>
      </rPr>
      <t xml:space="preserve"> ke dni :</t>
    </r>
  </si>
  <si>
    <r>
      <rPr>
        <b/>
        <sz val="11"/>
        <color indexed="10"/>
        <rFont val="Calibri"/>
        <family val="2"/>
        <charset val="238"/>
      </rPr>
      <t>rezervace</t>
    </r>
    <r>
      <rPr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= finanční prostředky čekající na připsání/odepsání na/z účtu PPF FB v celkové částce Kč, z toho:</t>
    </r>
  </si>
  <si>
    <t>Jiřina Pudilová, OF 12.8.2024</t>
  </si>
  <si>
    <t>08.08.2024</t>
  </si>
  <si>
    <t>12.08.2024</t>
  </si>
  <si>
    <t>předfinancování projektu Implementace dlouhodobého  záměru vzdělávání KK - administrace, RO 352/2024</t>
  </si>
  <si>
    <r>
      <t xml:space="preserve">Pohyby mezi daty 1.1.2024 a 8.8.2024 </t>
    </r>
    <r>
      <rPr>
        <sz val="9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jsou v případě vyžádání připraveny k odeslání e-mailem nebo k nahlédnutí na OF.</t>
    </r>
  </si>
  <si>
    <t>příděl do Fondu budoucnosti z 2 části alokace volných finančních prostředků z výsledku hospodaření Karlovarského kraje za rok 2023 (v celkové výši 800.000.000 Kč), z toho dosud nepřevedeno na FB: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</si>
</sst>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[Red]\-#,##0.00\ 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>
      <alignment horizontal="center"/>
    </xf>
    <xf numFmtId="0" fontId="0" fillId="0" borderId="5" xfId="0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/>
    <xf numFmtId="0" fontId="0" fillId="0" borderId="9" xfId="0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13" xfId="0" applyNumberFormat="1" applyBorder="1" applyAlignment="1">
      <alignment horizontal="right"/>
    </xf>
    <xf numFmtId="4" fontId="0" fillId="0" borderId="0" xfId="0" applyNumberFormat="1" applyAlignment="1">
      <alignment horizontal="center"/>
    </xf>
    <xf numFmtId="164" fontId="9" fillId="0" borderId="0" xfId="1" applyNumberFormat="1" applyFont="1" applyFill="1" applyAlignment="1">
      <alignment vertical="center"/>
    </xf>
    <xf numFmtId="0" fontId="10" fillId="0" borderId="0" xfId="0" applyFont="1"/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4" fontId="0" fillId="0" borderId="14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11" fillId="0" borderId="0" xfId="0" applyFont="1"/>
    <xf numFmtId="0" fontId="13" fillId="0" borderId="0" xfId="0" applyFont="1"/>
    <xf numFmtId="0" fontId="13" fillId="0" borderId="0" xfId="0" applyFont="1" applyFill="1" applyBorder="1" applyAlignment="1"/>
    <xf numFmtId="0" fontId="13" fillId="0" borderId="0" xfId="0" applyFont="1" applyAlignment="1">
      <alignment horizontal="center"/>
    </xf>
    <xf numFmtId="164" fontId="12" fillId="0" borderId="0" xfId="1" applyNumberFormat="1" applyFont="1" applyFill="1" applyAlignment="1">
      <alignment vertical="center"/>
    </xf>
    <xf numFmtId="164" fontId="13" fillId="0" borderId="0" xfId="0" applyNumberFormat="1" applyFont="1"/>
    <xf numFmtId="0" fontId="8" fillId="0" borderId="0" xfId="0" applyFont="1" applyFill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I7" sqref="I7"/>
    </sheetView>
  </sheetViews>
  <sheetFormatPr defaultRowHeight="15" x14ac:dyDescent="0.25"/>
  <cols>
    <col min="1" max="1" width="30.140625" customWidth="1"/>
    <col min="2" max="2" width="14.42578125" style="1" customWidth="1"/>
    <col min="3" max="5" width="20.7109375" style="1" customWidth="1"/>
    <col min="6" max="6" width="20.7109375" customWidth="1"/>
    <col min="7" max="7" width="24.85546875" customWidth="1"/>
  </cols>
  <sheetData>
    <row r="1" spans="1:7" ht="41.25" customHeight="1" thickBot="1" x14ac:dyDescent="0.3">
      <c r="A1" s="24" t="s">
        <v>8</v>
      </c>
    </row>
    <row r="2" spans="1:7" ht="27" customHeight="1" thickBot="1" x14ac:dyDescent="0.3">
      <c r="A2" s="31"/>
      <c r="B2" s="32"/>
      <c r="C2" s="15" t="s">
        <v>3</v>
      </c>
      <c r="D2" s="10" t="s">
        <v>0</v>
      </c>
      <c r="E2" s="14" t="s">
        <v>6</v>
      </c>
      <c r="F2" s="10" t="s">
        <v>2</v>
      </c>
    </row>
    <row r="3" spans="1:7" ht="15.75" thickTop="1" x14ac:dyDescent="0.25">
      <c r="A3" s="2" t="s">
        <v>9</v>
      </c>
      <c r="B3" s="3" t="s">
        <v>4</v>
      </c>
      <c r="C3" s="16">
        <v>700000000</v>
      </c>
      <c r="D3" s="16">
        <v>24290423.620000001</v>
      </c>
      <c r="E3" s="22">
        <v>0</v>
      </c>
      <c r="F3" s="11">
        <f>C3+D3+E3</f>
        <v>724290423.62</v>
      </c>
    </row>
    <row r="4" spans="1:7" x14ac:dyDescent="0.25">
      <c r="A4" s="4" t="s">
        <v>1</v>
      </c>
      <c r="B4" s="3" t="s">
        <v>13</v>
      </c>
      <c r="C4" s="23">
        <v>0</v>
      </c>
      <c r="D4" s="23">
        <v>177493407.31</v>
      </c>
      <c r="E4" s="22">
        <v>418862673.06999999</v>
      </c>
      <c r="F4" s="11">
        <f>C4+D4+E4</f>
        <v>596356080.38</v>
      </c>
    </row>
    <row r="5" spans="1:7" ht="15.75" thickBot="1" x14ac:dyDescent="0.3">
      <c r="A5" s="5" t="s">
        <v>10</v>
      </c>
      <c r="B5" s="6" t="s">
        <v>14</v>
      </c>
      <c r="C5" s="12">
        <v>0</v>
      </c>
      <c r="D5" s="12">
        <f>D4</f>
        <v>177493407.31</v>
      </c>
      <c r="E5" s="13">
        <f>1133553528.03</f>
        <v>1133553528.03</v>
      </c>
      <c r="F5" s="12">
        <f>C5+D5+E5</f>
        <v>1311046935.3399999</v>
      </c>
    </row>
    <row r="6" spans="1:7" x14ac:dyDescent="0.25">
      <c r="D6" s="17"/>
      <c r="E6" s="17"/>
      <c r="F6" s="9"/>
    </row>
    <row r="7" spans="1:7" s="25" customFormat="1" ht="15" customHeight="1" x14ac:dyDescent="0.25">
      <c r="A7" s="26" t="s">
        <v>11</v>
      </c>
      <c r="B7" s="27"/>
      <c r="C7" s="27"/>
      <c r="D7" s="27"/>
      <c r="E7" s="27"/>
      <c r="F7" s="28">
        <f>SUM(F8:F11)</f>
        <v>714690854.96000004</v>
      </c>
      <c r="G7" s="29"/>
    </row>
    <row r="8" spans="1:7" s="19" customFormat="1" ht="20.25" customHeight="1" x14ac:dyDescent="0.2">
      <c r="A8" s="30" t="s">
        <v>7</v>
      </c>
      <c r="B8" s="30"/>
      <c r="C8" s="30"/>
      <c r="D8" s="30"/>
      <c r="E8" s="30"/>
      <c r="F8" s="18">
        <v>-32809145.039999999</v>
      </c>
    </row>
    <row r="9" spans="1:7" s="19" customFormat="1" ht="15.6" customHeight="1" x14ac:dyDescent="0.2">
      <c r="A9" s="30" t="s">
        <v>15</v>
      </c>
      <c r="B9" s="30"/>
      <c r="C9" s="30"/>
      <c r="D9" s="30"/>
      <c r="E9" s="30"/>
      <c r="F9" s="18">
        <v>-2500000</v>
      </c>
    </row>
    <row r="10" spans="1:7" s="19" customFormat="1" ht="15.6" customHeight="1" x14ac:dyDescent="0.2">
      <c r="A10" s="30" t="s">
        <v>5</v>
      </c>
      <c r="B10" s="30"/>
      <c r="C10" s="30"/>
      <c r="D10" s="30"/>
      <c r="E10" s="30"/>
      <c r="F10" s="18">
        <v>250000000</v>
      </c>
    </row>
    <row r="11" spans="1:7" s="19" customFormat="1" ht="23.25" customHeight="1" x14ac:dyDescent="0.2">
      <c r="A11" s="30" t="s">
        <v>17</v>
      </c>
      <c r="B11" s="30"/>
      <c r="C11" s="30"/>
      <c r="D11" s="30"/>
      <c r="E11" s="21"/>
      <c r="F11" s="18">
        <v>500000000</v>
      </c>
    </row>
    <row r="12" spans="1:7" s="19" customFormat="1" ht="15" customHeight="1" x14ac:dyDescent="0.2">
      <c r="A12" s="20"/>
      <c r="B12" s="20"/>
      <c r="C12" s="20"/>
      <c r="D12" s="20"/>
      <c r="E12" s="21"/>
      <c r="F12" s="18"/>
    </row>
    <row r="13" spans="1:7" x14ac:dyDescent="0.25">
      <c r="A13" s="7" t="s">
        <v>16</v>
      </c>
      <c r="F13" s="9"/>
    </row>
    <row r="14" spans="1:7" x14ac:dyDescent="0.25">
      <c r="A14" s="8" t="s">
        <v>12</v>
      </c>
      <c r="F14" s="9"/>
    </row>
    <row r="15" spans="1:7" x14ac:dyDescent="0.25">
      <c r="F15" s="9"/>
    </row>
    <row r="16" spans="1:7" x14ac:dyDescent="0.25">
      <c r="F16" s="9"/>
    </row>
    <row r="17" spans="6:6" x14ac:dyDescent="0.25">
      <c r="F17" s="9"/>
    </row>
  </sheetData>
  <mergeCells count="5">
    <mergeCell ref="A9:E9"/>
    <mergeCell ref="A2:B2"/>
    <mergeCell ref="A11:D11"/>
    <mergeCell ref="A8:E8"/>
    <mergeCell ref="A10:E10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FB vč. rezervací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Jiřina</dc:creator>
  <cp:lastModifiedBy>Valentová Marie</cp:lastModifiedBy>
  <cp:lastPrinted>2024-05-28T06:38:12Z</cp:lastPrinted>
  <dcterms:created xsi:type="dcterms:W3CDTF">2020-05-22T07:37:28Z</dcterms:created>
  <dcterms:modified xsi:type="dcterms:W3CDTF">2024-09-11T09:24:38Z</dcterms:modified>
</cp:coreProperties>
</file>