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475" yWindow="0" windowWidth="12585" windowHeight="10650" tabRatio="859" activeTab="0"/>
  </bookViews>
  <sheets>
    <sheet name="údaje o žadateli a službě" sheetId="1" r:id="rId1"/>
    <sheet name="způsob poskytování služby" sheetId="2" r:id="rId2"/>
    <sheet name="indikátory_P_péče" sheetId="3" r:id="rId3"/>
    <sheet name="indikátory_A-T_péče" sheetId="4" r:id="rId4"/>
    <sheet name="indikátory_P_prev." sheetId="5" r:id="rId5"/>
    <sheet name="indikátory_A-T_prev." sheetId="6" r:id="rId6"/>
    <sheet name="personální zabezpečení" sheetId="7" r:id="rId7"/>
    <sheet name="náklady" sheetId="8" r:id="rId8"/>
    <sheet name="zdroje financování" sheetId="9" r:id="rId9"/>
    <sheet name="prohlášení" sheetId="10" r:id="rId10"/>
    <sheet name="pokyny k vyplnění" sheetId="11" r:id="rId11"/>
    <sheet name="definice indikátorů" sheetId="12" r:id="rId12"/>
    <sheet name="data" sheetId="13" state="hidden" r:id="rId13"/>
  </sheets>
  <definedNames>
    <definedName name="druhysluzeb">'data'!$A$1:$A$33</definedName>
  </definedNames>
  <calcPr fullCalcOnLoad="1"/>
</workbook>
</file>

<file path=xl/sharedStrings.xml><?xml version="1.0" encoding="utf-8"?>
<sst xmlns="http://schemas.openxmlformats.org/spreadsheetml/2006/main" count="929" uniqueCount="337">
  <si>
    <t>Nákladová položka</t>
  </si>
  <si>
    <t>Celkem</t>
  </si>
  <si>
    <t>Prohlašuji, že údaje uvedené v této žádosti jsou pravdivé.</t>
  </si>
  <si>
    <t>funkce:</t>
  </si>
  <si>
    <t>jméno, příjmení, titul:</t>
  </si>
  <si>
    <t>telefon:</t>
  </si>
  <si>
    <t>e-mail:</t>
  </si>
  <si>
    <t>1. Údaje o žadateli</t>
  </si>
  <si>
    <t>2. Údaje o sociální službě</t>
  </si>
  <si>
    <t>2.1 Název služby</t>
  </si>
  <si>
    <t>2.2 Druh sociální služby (dle zákona o sociálních službách)</t>
  </si>
  <si>
    <t>2.3 Identifikátor služby</t>
  </si>
  <si>
    <t>2.4 Foma poskytování</t>
  </si>
  <si>
    <t>Odborné sociální poradenství</t>
  </si>
  <si>
    <t>Pečovatelská služba</t>
  </si>
  <si>
    <t>Azylové domy</t>
  </si>
  <si>
    <t>Centra denních služeb</t>
  </si>
  <si>
    <t>Denní stacionáře</t>
  </si>
  <si>
    <t>Domovy pro osoby se zdravotním postižením</t>
  </si>
  <si>
    <t>Domovy pro seniory</t>
  </si>
  <si>
    <t>Domovy se zvláštním režimem</t>
  </si>
  <si>
    <t>Domy na půl cesty</t>
  </si>
  <si>
    <t>Chráněné bydlení</t>
  </si>
  <si>
    <t>Intervenční centra</t>
  </si>
  <si>
    <t>Kontaktní centra</t>
  </si>
  <si>
    <t>Krizová pomoc</t>
  </si>
  <si>
    <t>Nízkoprahová denní centra</t>
  </si>
  <si>
    <t>Nízkoprahová zařízení pro děti a mládež</t>
  </si>
  <si>
    <t>Noclehárny</t>
  </si>
  <si>
    <t>Odlehčovací služby</t>
  </si>
  <si>
    <t>Osobní asistence</t>
  </si>
  <si>
    <t>Podpora samostatného bydlení</t>
  </si>
  <si>
    <t>Průvodcovské a předčitatelské služby</t>
  </si>
  <si>
    <t>Raná péče</t>
  </si>
  <si>
    <t>Služby následné péče</t>
  </si>
  <si>
    <t>Sociálně aktivizační služby pro rodiny s dětmi</t>
  </si>
  <si>
    <t>Sociálně aktivizační služby pro seniory a osoby se zdravotním postižením</t>
  </si>
  <si>
    <t>Sociálně terapeutické dílny</t>
  </si>
  <si>
    <t>Sociální rehabilitace</t>
  </si>
  <si>
    <t>Sociální služby poskytované ve zdravotnických zařízeních lůžkové péče</t>
  </si>
  <si>
    <t>Telefonická krizová pomoc</t>
  </si>
  <si>
    <t>Terapeutické komunity</t>
  </si>
  <si>
    <t>Terénní programy</t>
  </si>
  <si>
    <t>Tísňová péče</t>
  </si>
  <si>
    <t>Tlumočnické služby</t>
  </si>
  <si>
    <t>Týdenní stacionáře</t>
  </si>
  <si>
    <t>místo poskytování (adresa zařízení):</t>
  </si>
  <si>
    <t>spádová oblast:</t>
  </si>
  <si>
    <t>místo poskytování (adresa zázemí pro pracovníky):</t>
  </si>
  <si>
    <r>
      <t xml:space="preserve">Kvantifikace služby (indikátory) - pobytová služba sociální péče
</t>
    </r>
    <r>
      <rPr>
        <sz val="10"/>
        <color indexed="8"/>
        <rFont val="Arial"/>
        <family val="2"/>
      </rPr>
      <t>(vyplňují sociální služby domovy pro osoby se zdravotním postižením, domovy pro seniory, domovy se zvláštním režimem, chráněné bydlení, odlehčovací služby (pobytová forma), sociální služby poskytované ve zdravotnických zařízeních lůžkové péče, týdenní stacionáře)</t>
    </r>
  </si>
  <si>
    <t>Kapacita služby:</t>
  </si>
  <si>
    <t>indikátor</t>
  </si>
  <si>
    <t>počet lůžek</t>
  </si>
  <si>
    <t>počet dnů poskytování (provozu) služby v roce</t>
  </si>
  <si>
    <t>obložnost</t>
  </si>
  <si>
    <t>celkový počet uživatelů</t>
  </si>
  <si>
    <t>Komentář:</t>
  </si>
  <si>
    <t>osoby do 18 let</t>
  </si>
  <si>
    <t>osoby nad 18 let</t>
  </si>
  <si>
    <t>celkem</t>
  </si>
  <si>
    <t>procentní složení uživatelů</t>
  </si>
  <si>
    <t>stupeň 1</t>
  </si>
  <si>
    <t>stupeň 2</t>
  </si>
  <si>
    <t>stupeň 3</t>
  </si>
  <si>
    <t>stupeň 4</t>
  </si>
  <si>
    <t>provozní doba - celkový počet hodin</t>
  </si>
  <si>
    <r>
      <t xml:space="preserve">Kvantifikace služby (indikátory) - ambulantní a terénní služba sociální péče
</t>
    </r>
    <r>
      <rPr>
        <sz val="10"/>
        <color indexed="8"/>
        <rFont val="Arial"/>
        <family val="2"/>
      </rPr>
      <t>(vyplňují sociální služby centra denních služeb, denní stacionáře, odlehčovací služby (ambulantní, terénní forma), osobní asistence, pečovatelská služba, podpora samostatného bydlení, průvodcovské a předčitatelské služby, tísňová péče)</t>
    </r>
  </si>
  <si>
    <t>provozní doba - celkový počet dnů</t>
  </si>
  <si>
    <t>Pracovní smlouvy</t>
  </si>
  <si>
    <t>v rámci Karlovarského kraje</t>
  </si>
  <si>
    <t xml:space="preserve">celkem </t>
  </si>
  <si>
    <t>pracovní pozice</t>
  </si>
  <si>
    <t>1.1</t>
  </si>
  <si>
    <t>1.2</t>
  </si>
  <si>
    <t>1.2.1</t>
  </si>
  <si>
    <t>1.2.2</t>
  </si>
  <si>
    <t>1.2.3</t>
  </si>
  <si>
    <t>Pracovníci celkem</t>
  </si>
  <si>
    <t>Pracovníci v přímé péči celkem</t>
  </si>
  <si>
    <t>Sociální pracovníci</t>
  </si>
  <si>
    <t>Pracovníci v sociálních službách</t>
  </si>
  <si>
    <t>Zdravotničtí pracovníci</t>
  </si>
  <si>
    <t>Pedagogičtí pracovníci</t>
  </si>
  <si>
    <t>Manželští a rodinní poradci</t>
  </si>
  <si>
    <t>Další odborní pracovníci, kteří přímo poskytují sociální služby</t>
  </si>
  <si>
    <t>Ostatní pracovníci celkem</t>
  </si>
  <si>
    <t>Vedoucí pracovníci</t>
  </si>
  <si>
    <t>Administrativní pracovníci</t>
  </si>
  <si>
    <t>Dohody o pracovní činnosti</t>
  </si>
  <si>
    <t>Dohody o provedení práce</t>
  </si>
  <si>
    <t>Obchodní smlouvy</t>
  </si>
  <si>
    <t>2.5 Služba poskytována od - do</t>
  </si>
  <si>
    <t>2.6 Časová dostupnost služby - pracovní/provozní doba služby</t>
  </si>
  <si>
    <t>2.6.1 Časová dostupnost služby - ambulantní forma</t>
  </si>
  <si>
    <t>2.6.2 Časová dostupnost služby - terénní forma</t>
  </si>
  <si>
    <t>celková kapacita počtu lůžko-dnů</t>
  </si>
  <si>
    <t>celkový skutečný využitý počet lůžko-dnů</t>
  </si>
  <si>
    <t>celkový počet uživatelů (všechny druhy sociálních služeb kromě telefonické krizové pomoci)</t>
  </si>
  <si>
    <t>celkový počet hovorů (pouze telefonická krizová pomoc)</t>
  </si>
  <si>
    <t>1</t>
  </si>
  <si>
    <t>Přímá obslužná péče</t>
  </si>
  <si>
    <t>Základní výchovná nepedagogická činnost</t>
  </si>
  <si>
    <t>Pečovatelská činnost</t>
  </si>
  <si>
    <t>1.2.4</t>
  </si>
  <si>
    <t>Činnosti pod dohledem sociálního pracovníka</t>
  </si>
  <si>
    <t>1.3</t>
  </si>
  <si>
    <t>1.3.1</t>
  </si>
  <si>
    <t>Lékař</t>
  </si>
  <si>
    <t>1.3.2</t>
  </si>
  <si>
    <t>Nelékařští zdravotničtí pracovníci</t>
  </si>
  <si>
    <t>1.3.2.1</t>
  </si>
  <si>
    <t>Všeobecná sestra</t>
  </si>
  <si>
    <t>1.3.2.2</t>
  </si>
  <si>
    <t>Zdravotnický asistent</t>
  </si>
  <si>
    <t>1.3.2.3</t>
  </si>
  <si>
    <t>Fyzioterapeut</t>
  </si>
  <si>
    <t>1.3.2.4</t>
  </si>
  <si>
    <t>Ergoterapeut</t>
  </si>
  <si>
    <t>1.3.2.5</t>
  </si>
  <si>
    <t>Zdravotně-sociální pracovník</t>
  </si>
  <si>
    <t>1.3.2.6</t>
  </si>
  <si>
    <t>Nutriční terapeut</t>
  </si>
  <si>
    <t>1.3.2.7</t>
  </si>
  <si>
    <t>Adiktolog</t>
  </si>
  <si>
    <t>1.3.2.8</t>
  </si>
  <si>
    <t>Ošetřovatel</t>
  </si>
  <si>
    <t>1.3.2.9</t>
  </si>
  <si>
    <t>Sanitář</t>
  </si>
  <si>
    <t>1.3.2.10</t>
  </si>
  <si>
    <t>Jiný odborný pracovník</t>
  </si>
  <si>
    <t>1.3.2.11</t>
  </si>
  <si>
    <t>Jiný výše neuvedený pracovník</t>
  </si>
  <si>
    <t>1.4</t>
  </si>
  <si>
    <t>1.4.1</t>
  </si>
  <si>
    <t>Učitel</t>
  </si>
  <si>
    <t>1.4.2</t>
  </si>
  <si>
    <t>Vychovatel</t>
  </si>
  <si>
    <t>1.4.3</t>
  </si>
  <si>
    <t>Speciální pedagog</t>
  </si>
  <si>
    <t>1.4.4</t>
  </si>
  <si>
    <t>Psycholog</t>
  </si>
  <si>
    <t>1.4.5</t>
  </si>
  <si>
    <t>Pedagog volného času</t>
  </si>
  <si>
    <t>1.4.6</t>
  </si>
  <si>
    <t>Asistent pedagoga</t>
  </si>
  <si>
    <t>1.4.7</t>
  </si>
  <si>
    <t>Trenér</t>
  </si>
  <si>
    <t>1.4.8</t>
  </si>
  <si>
    <t>Vedoucí pedagogický pracovník</t>
  </si>
  <si>
    <t>1.5</t>
  </si>
  <si>
    <t>1.6</t>
  </si>
  <si>
    <t>2</t>
  </si>
  <si>
    <t>2.1</t>
  </si>
  <si>
    <t>Ostatní pracovníci (obslužný personál)</t>
  </si>
  <si>
    <t>2.1.1</t>
  </si>
  <si>
    <t>Pracovníci - prádelna</t>
  </si>
  <si>
    <t>2.1.2</t>
  </si>
  <si>
    <t>Pracovníci - stravování</t>
  </si>
  <si>
    <t>2.1.3</t>
  </si>
  <si>
    <t>Pracovníci - údržba</t>
  </si>
  <si>
    <t>2.1.4</t>
  </si>
  <si>
    <t>Pracovníci - úklid</t>
  </si>
  <si>
    <t>2.1.5</t>
  </si>
  <si>
    <t>Pracovníci - obslužný personál ostatní</t>
  </si>
  <si>
    <t>2.2</t>
  </si>
  <si>
    <t>2.2.1</t>
  </si>
  <si>
    <t>Vedoucí organizace</t>
  </si>
  <si>
    <t>2.2.2</t>
  </si>
  <si>
    <t>Vedoucí služby</t>
  </si>
  <si>
    <t>2.2.3</t>
  </si>
  <si>
    <t>Ostatní vedoucí pracovníci</t>
  </si>
  <si>
    <t>2.3</t>
  </si>
  <si>
    <t>2.3.1</t>
  </si>
  <si>
    <t>Pracovníci - sekretářské a asistenční pozice</t>
  </si>
  <si>
    <t>2.3.2</t>
  </si>
  <si>
    <t>Účetní</t>
  </si>
  <si>
    <t>2.3.3</t>
  </si>
  <si>
    <t>Ostatní administrativní pracovníci</t>
  </si>
  <si>
    <t>Komentář</t>
  </si>
  <si>
    <t>1 Osobní náklady</t>
  </si>
  <si>
    <t>2 Provozní náklady</t>
  </si>
  <si>
    <t>2.6.3 Časová dostupnost služby - pobytová forma</t>
  </si>
  <si>
    <t>2.7 Územní dostupnost služby</t>
  </si>
  <si>
    <r>
      <t xml:space="preserve">2.7.1 Územní působnost služby v rámci ČR
</t>
    </r>
    <r>
      <rPr>
        <sz val="9"/>
        <color indexed="8"/>
        <rFont val="Arial"/>
        <family val="2"/>
      </rPr>
      <t>(podíl působnosti služby v jednotlivých krajích v %)</t>
    </r>
  </si>
  <si>
    <t>2.7.2 Územní působnost služby v rámci Karlovarského kraje</t>
  </si>
  <si>
    <t xml:space="preserve">2.7.2.1 Ambulantní forma </t>
  </si>
  <si>
    <t>2.8.2 Věková struktura uživatelů</t>
  </si>
  <si>
    <t>Dotace Úřad vlády ČR</t>
  </si>
  <si>
    <t>Úřad práce ČR</t>
  </si>
  <si>
    <t>Fondy zdravotních pojišťoven</t>
  </si>
  <si>
    <t>Nadace, sponzoři</t>
  </si>
  <si>
    <t>Jiné zdroje (uveďte jaké)</t>
  </si>
  <si>
    <t>Bod 2.1 - uvádí se název sociální služby</t>
  </si>
  <si>
    <t>Bod 2.2 - uvádí se druh sociální služby výběrem ze seznamu jednotlivých druhů sociálních služeb dle zákona o sociálních službách</t>
  </si>
  <si>
    <t>Bod 2.3 - uvádí se identifikátor sociální služby</t>
  </si>
  <si>
    <t>Bod 2.4 - uvádí se forma poskytování sociální služby (ambulantní, terénní, pobytová)</t>
  </si>
  <si>
    <t>Bod 2.7.1 - uvádí se podíl územní působnosti sociální služby v jednotlivých krajích ČR (v %)</t>
  </si>
  <si>
    <t>Bod 2.7.2.1 - uvádí se územní působnost ambulantní formy sociální služby: místo poskytování (adresa zařízení) a spádová oblast (tj. území, ze kterého uživatelé dojíždějí do služby)</t>
  </si>
  <si>
    <t>Body 2.6.1, 2.6.2, 2.6.3 - uvádí se pracovní/provozní doba sociální služby s ohledem na formu poskytování (např. "nepřetržitě" v případě pobytové služby s nepřetržitým provozem, provozní doba služby v jednotlivých dnech týdne od - do hodin apod.)</t>
  </si>
  <si>
    <t>Bod 2.8.2 - uvádí se věková struktura uživatelů sociální služby</t>
  </si>
  <si>
    <t>2.7.2.2 Terénní forma</t>
  </si>
  <si>
    <t>2.7.2.3 Pobytová forma</t>
  </si>
  <si>
    <t>Bod 2.7.2.3 - uvádí se územní působnost pobytové formy sociální služby: místo poskytování (adresa zařízení) a spádová oblast (tj. území, ze kterého pocházejí uživatelé služby)</t>
  </si>
  <si>
    <t>Bod 2.7.2.2 - uvádí se územní působnosti terénní formy sociální služby: místo poskytování (adresa zázemí pro pracovníky) a lokality působnosti</t>
  </si>
  <si>
    <t>Pracovníci souhrn</t>
  </si>
  <si>
    <t>Karlovarský kraj - příspěvek zřizovatele (vyplňují pouze příspěvkové organizace zřízené krajem)</t>
  </si>
  <si>
    <t>Datum:</t>
  </si>
  <si>
    <t>Razítko:</t>
  </si>
  <si>
    <t>1.1 Název poskytovatele sociální služby</t>
  </si>
  <si>
    <t>struktura uživatelů dle stupně závislosti na pomoci jiné fyzické osoby</t>
  </si>
  <si>
    <t>struktura lůžek dle jejich obsazení uživateli podle stupně závislosti na pomoci jiné fyzické osoby</t>
  </si>
  <si>
    <r>
      <t xml:space="preserve">Průměrná délka pobytu uživatele ve službě vyjádřená počtem dnů:
</t>
    </r>
    <r>
      <rPr>
        <sz val="10"/>
        <color indexed="8"/>
        <rFont val="Arial"/>
        <family val="2"/>
      </rPr>
      <t>(vyplňují pouze sociální služby poskytované ve zdravotnických zařízeních lůžkové péče)</t>
    </r>
  </si>
  <si>
    <t>průměrná délka pobytu uživatele ve službě</t>
  </si>
  <si>
    <r>
      <t xml:space="preserve">Počet bytů (domácností) a počet obcí, ve kterých je služba poskytována:
</t>
    </r>
    <r>
      <rPr>
        <sz val="10"/>
        <color indexed="8"/>
        <rFont val="Arial"/>
        <family val="2"/>
      </rPr>
      <t>(vyplňuje pouze sociální služba chráněné bydlení)</t>
    </r>
  </si>
  <si>
    <t>počet bytů (domácností)</t>
  </si>
  <si>
    <t>počet obcí</t>
  </si>
  <si>
    <r>
      <t xml:space="preserve">Maximální okamžitý počet uživatelů služby:
</t>
    </r>
    <r>
      <rPr>
        <sz val="10"/>
        <color indexed="8"/>
        <rFont val="Arial"/>
        <family val="2"/>
      </rPr>
      <t>(v závislosti na počtu zařízení tísňové péče; vyplňuje pouze sociální služba tísňová péče)</t>
    </r>
  </si>
  <si>
    <t>maximální okamžitý počet uživatelů služby</t>
  </si>
  <si>
    <t>Pěstounská péče - dohoda o výkonu</t>
  </si>
  <si>
    <t>Úhrady od uživatelů (za základní činnosti sociální služby)</t>
  </si>
  <si>
    <t>Úhrady od uživatelů (za fakultativní činnosti)</t>
  </si>
  <si>
    <t>IČO:</t>
  </si>
  <si>
    <t>datum narození:</t>
  </si>
  <si>
    <r>
      <t xml:space="preserve">Rozsah poskytovaných úkonů pečovatelské služby u uživatelů bez úhrady v hodinách:
</t>
    </r>
    <r>
      <rPr>
        <sz val="10"/>
        <color indexed="8"/>
        <rFont val="Arial"/>
        <family val="2"/>
      </rPr>
      <t>(vyplňuje pouze pečovatelská služba)</t>
    </r>
  </si>
  <si>
    <t>počet uživatelů služby bez úhrady</t>
  </si>
  <si>
    <t>Komentář:
(včetně údajů o uživatelích se sníženou úhradou dle § 73 odst. 3 zákona o sociálních službách - viz pokyny k vyplnění)</t>
  </si>
  <si>
    <t>Definice indikátorů:</t>
  </si>
  <si>
    <t>Počet dnů poskytování (provozu) služby v roce - jedná se o počet dnů, kdy je/byla služba ve sledovaném období poskytována, tj. kdy je/byla k dispozici uživatelům služby.</t>
  </si>
  <si>
    <t>Obložnost - jedná se o využití kapacity lůžek v procentech za příslušné časové období.</t>
  </si>
  <si>
    <t>Pokyny k vyplnění žádosti:</t>
  </si>
  <si>
    <t>Struktura uživatelů služby dle stupně závislosti na pomoci jiné fyzické osoby - uvádí se struktura uživatelů v průběhu celého sledovaného období, nejedná se o strukturu uživatelů ke konkrétnímu datu (např. podání žádosti).</t>
  </si>
  <si>
    <t>Počet hovorů - celkový počet hovorů za sledované období. Uvádí se pouze v případě sociální služby telefonická krizová pomoc.</t>
  </si>
  <si>
    <t>ostatní</t>
  </si>
  <si>
    <t>Struktura lůžek obsazených uživateli dle stupně závislosti na pomoci jiné fyzické osoby:</t>
  </si>
  <si>
    <t>rozsah poskytovaných úkonů pečovatelské  služby u uživatelů bez úhrady v hodinách</t>
  </si>
  <si>
    <t>Podpis (zástupce statutárního orgánu*, popř. osoba oprávněná zastupovat žadatele)**:</t>
  </si>
  <si>
    <t>** v případě osoby oprávněné zastupovat žadatele odlišné od statutárního orgánu je nutné doložit kopii dokladu opravňujícího zastupovat žadatele</t>
  </si>
  <si>
    <t>* v případě, kdy za žadatele jedná více zástupců statutárního orgánu současně, žádost musí být podepsána všemi zástupci statutárního orgánu</t>
  </si>
  <si>
    <t>Počet lůžek je celkový počet lůžek, který sociální služba nabízí/nabízela ve sledovaném období a který je/byl k dispozici uživatelům sociální služby (maximálně v rozsahu registrované kapacity).</t>
  </si>
  <si>
    <r>
      <t xml:space="preserve">1.3 Zástupce statutárního orgánu, popř. osoba oprávněná zastupovat žadatele
</t>
    </r>
    <r>
      <rPr>
        <sz val="8"/>
        <color indexed="8"/>
        <rFont val="Arial"/>
        <family val="2"/>
      </rPr>
      <t>(jedná-li za žadatele více zástupců statutárního orgánu současně, uvedou se všechny tyto osoby)</t>
    </r>
  </si>
  <si>
    <t>1.4 Kontaktní osoba pro zpracování žádosti</t>
  </si>
  <si>
    <t>Bod 1.3 - uvádějí se základní údaje o statutárním orgánu (jedná-li za žadatele více zástupců statutárního orgánu současně, uvedou se všechny tyto osoby, které zároveň žádost společně podepíšou)</t>
  </si>
  <si>
    <t>Body 1.1, 1.2 – uvádějí se základní identifikační údaje o poskytovateli sociálních služeb</t>
  </si>
  <si>
    <t>Bod 1.4 - uvádějí se základní údaje o kontaktní osobě pro zpracování žádosti</t>
  </si>
  <si>
    <r>
      <t xml:space="preserve">Kvantifikace služby (indikátory) - pobytová služba sociální prevence
</t>
    </r>
    <r>
      <rPr>
        <sz val="10"/>
        <color indexed="8"/>
        <rFont val="Arial"/>
        <family val="2"/>
      </rPr>
      <t>(vyplňují sociální služby azylové domy, domy na půl cesty, intervenční centra (pobytová forma), krizová pomoc (pobytová forma), služby následné péče (pobytová forma), sociální rehabilitace (pobytová forma), terapeutické komunity)</t>
    </r>
  </si>
  <si>
    <r>
      <t xml:space="preserve">Kvantifikace služby (indikátory) - ambulantní a terénní služba sociální prevence a poradenství
</t>
    </r>
    <r>
      <rPr>
        <sz val="10"/>
        <color indexed="8"/>
        <rFont val="Arial"/>
        <family val="2"/>
      </rPr>
      <t>(vyplňují sociální služby intervenční centra (ambulantní, terénní forma), kontaktní centra, krizová pomoc (ambulantní, terénní forma), nízkoprahová denní centra, nízkoprahová zařízení pro děti a mládež, noclehárny, odborné sociální poradenství, raná péče, služby následné péče (ambulantní forma), sociálně aktivizační služby pro rodiny s dětmi, sociálně aktivizační služby pro seniory a osoby se zdravotním postižením, sociální rehabilitace (ambulantní, terénní forma), sociálně terapeutické dílny, telefonická krizová pomoc, terénní programy, tlumočnické služby)</t>
    </r>
  </si>
  <si>
    <t>počet lůžek (pouze noclehárny)</t>
  </si>
  <si>
    <t>Dotace z rozpočtu Karlovarského kraje</t>
  </si>
  <si>
    <t>Ostatní kraje - dotace z rozpočtů krajů</t>
  </si>
  <si>
    <t>Obce - dotace z rozpočtů obcí</t>
  </si>
  <si>
    <t>Obce - příspěvky zřizovatele</t>
  </si>
  <si>
    <t>Dotace ostatní resorty státní správy</t>
  </si>
  <si>
    <t>Strukturální fondy</t>
  </si>
  <si>
    <t>Lůžko-den je jedno lůžko obsazené jedním uživatelem přes noc. Počet vykázaných lůžko-dnů za jeden den nemůže být vyšší, než je počet registrovaných lůžek. 
Celkový počet lůžko-dnů je celkový počet lůžek obsazených přes noc za sledované období. 
Celková kapacita lůžko-dnů je stanovena na základě počtu lůžek a počtu dnů poskytování služby v roce (příklad: počet lůžek 10, počet dnů poskytování služby v roce 365, počet lůžko-dnů 3650). 
Celkový skutečný využitý počet lůžko-dnů udává počet lůžek skutečně obsazených v průběhu roku. Do využívání se započítává i doba, kdy uživatel není ve službě přítomen, ale má platnou smlouvu (např. je na návštěvě u rodiny apod.).</t>
  </si>
  <si>
    <t>Provozní doba se uvádí prostřednictvím celkového počtu hodin provozu služby ve sledovaném období a celkového počtu dnů provozu služby ve sledovaném období. 
Provozní doba (hodiny) - celkový počet hodin, kdy je/byla služba ve sledovaném období k dispozici uživatelům služby, tj. celkový počet hodin poskytování (provozu) služby ve sledovaném období.
Provozní doba (dny) - celkový počet dnů, kdy je/byla služba ve sledovaném období k dispozici uživatelům služby, tj. celkový počet dnů poskytování (provozu) služby ve sledovaném období.
Východiskem pro výpočet počtu hodin (dnů) je pracovní/provozní doba sociální služby uvedená v registru poskytovatelů sociálních služeb, tzn., že se nezohledňuje skutečné využití sociální služby v daném roce. Pokud se skutečné využití sociální služby liší od pracovní/provozní doby, uvede se tato skutečnost, včetně případného zdůvodnění, do komentáře ke kapacitě služby.</t>
  </si>
  <si>
    <r>
      <t xml:space="preserve">Předpokládaný počet hodin pracovní pohotovosti za rok:
</t>
    </r>
    <r>
      <rPr>
        <sz val="10"/>
        <color indexed="8"/>
        <rFont val="Arial"/>
        <family val="2"/>
      </rPr>
      <t>(vyplňuje pouze sociální služba tísňová péče)</t>
    </r>
  </si>
  <si>
    <t>předpokládaný počet hodin pracovní pohotovosti za rok</t>
  </si>
  <si>
    <t>2.8 Cílová skupina</t>
  </si>
  <si>
    <t>3. Čestné prohlášení</t>
  </si>
  <si>
    <r>
      <t xml:space="preserve">Struktura uživatelů služby dle stupně závislosti na pomoci jiné fyzické osoby:
</t>
    </r>
    <r>
      <rPr>
        <sz val="10"/>
        <color indexed="8"/>
        <rFont val="Arial"/>
        <family val="2"/>
      </rPr>
      <t>(vyplňují všechny pobytové služby sociální péče, uvádí se struktura uživatelů služby, v případě uživatelů, u kterých ještě nedošlo k posouzení stupně závislosti na pomoci jiné fyzické osoby, jde o kvalifikovaný odhad, kterému stupni závislosti na pomoci jiné fyzické osoby při zvládání základních životních potřeb uživatelé odpovídají - na základě posouzení situace a stavu zájemce o službu, na základě potřeb řešených u jednotlivých uživatelů)</t>
    </r>
  </si>
  <si>
    <r>
      <t xml:space="preserve">Struktura uživatelů služby dle stupně závislosti na pomoci jiné fyzické osoby:
</t>
    </r>
    <r>
      <rPr>
        <sz val="10"/>
        <color indexed="8"/>
        <rFont val="Arial"/>
        <family val="2"/>
      </rPr>
      <t>(vyplňují všechny ambulantní a terénní služby sociální péče, uvádí se odhadovaná struktura uživatelů služby - kvalifikovaný odhad, kterému stupni závislosti na pomoci jiné fyzické osoby při zvládání základních životních potřeb uživatelé odpovídají - na základě posouzení situace a stavu zájemce o službu, na základě potřeb řešených u jednotlivých uživatelů)</t>
    </r>
  </si>
  <si>
    <r>
      <t xml:space="preserve">Struktura uživatelů služby dle stupně závislosti na pomoci jiné fyzické osoby:
</t>
    </r>
    <r>
      <rPr>
        <sz val="10"/>
        <color indexed="8"/>
        <rFont val="Arial"/>
        <family val="2"/>
      </rPr>
      <t>(vyplňují pouze sociálně terapeutické dílny, uvádí se odhadovaná struktura uživatelů služby - kvalifikovaný odhad, kterému stupni závislosti na pomoci jiné fyzické osoby při zvládání základních životních potřeb uživatelé odpovídají - na základě posouzení situace a stavu zájemce o službu, na základě potřeb řešených u jednotlivých uživatelů)</t>
    </r>
  </si>
  <si>
    <t>Pokud se z důvodu velkého objemu dat (délky textu) nepodaří vyplnit některé body žádosti, je možné vytvořit v rámci excelovského formuláře žádosti nový list (popř. listy), do kterých poskytovatel vyplní potřebné údaje. V příslušném bodě žádosti pak poskytovatel uvede odkaz na nový list, který zároveň pojmenuje.</t>
  </si>
  <si>
    <t>1.2 IČO (v případě fyzických osob datum narození, v případě podnikajících fyzických osob IČO i datum narození)</t>
  </si>
  <si>
    <t>http://www.kr-karlovarsky.cz/dotace/Stranky/dotaceEU/OP-lids-zdroje/IP_kpss.aspx</t>
  </si>
  <si>
    <t>2.9 Způsob a průběh poskytování sociální služby</t>
  </si>
  <si>
    <r>
      <t xml:space="preserve">2.10 Kvantifikace služby </t>
    </r>
    <r>
      <rPr>
        <sz val="10"/>
        <color indexed="8"/>
        <rFont val="Arial"/>
        <family val="2"/>
      </rPr>
      <t>(vyplní se příslušné tabulky dle druhu sociální služby)</t>
    </r>
  </si>
  <si>
    <t>počet lůžek celkem</t>
  </si>
  <si>
    <t>z toho počet lůžek na přechodné pobyty (vyplňují pouze sociální služby domovy pro osoby se zdravotním postižením, domovy pro seniory, domovy se zvláštním režimem)</t>
  </si>
  <si>
    <r>
      <t xml:space="preserve">Počet hodin poskytování přímé péče v rámci setkání:
</t>
    </r>
    <r>
      <rPr>
        <sz val="10"/>
        <color indexed="8"/>
        <rFont val="Arial"/>
        <family val="2"/>
      </rPr>
      <t>(vyplňuje pouze pečovatelská služba)</t>
    </r>
  </si>
  <si>
    <t>předpokláaný počet hodin poskytování přímé péče v rámci setkání</t>
  </si>
  <si>
    <t>2.11.1 Pracovníci - počet a úvazky</t>
  </si>
  <si>
    <t>2.12 Kalkulace nákladů služby</t>
  </si>
  <si>
    <t>2.13 Zdroje financování</t>
  </si>
  <si>
    <r>
      <t xml:space="preserve">Bod 2.11.1 - vyplní se tabulky, uvádějí se počty pracovníků a přepočtené úvazky pracovníků podle jednotlivých pozic za celou sociální službu a počty pracovníků a přepočtené úvazky pracovníků vztahující se k působnosti sociální služby pouze v Karlovarském kraji, a to v členění:
</t>
    </r>
    <r>
      <rPr>
        <sz val="10"/>
        <color indexed="8"/>
        <rFont val="Calibri"/>
        <family val="2"/>
      </rPr>
      <t>•</t>
    </r>
    <r>
      <rPr>
        <sz val="10"/>
        <color indexed="8"/>
        <rFont val="Arial"/>
        <family val="2"/>
      </rPr>
      <t xml:space="preserve"> pracovníci pracující na pracovní smlouvy
</t>
    </r>
    <r>
      <rPr>
        <sz val="10"/>
        <color indexed="8"/>
        <rFont val="Calibri"/>
        <family val="2"/>
      </rPr>
      <t>•</t>
    </r>
    <r>
      <rPr>
        <sz val="10"/>
        <color indexed="8"/>
        <rFont val="Arial"/>
        <family val="2"/>
      </rPr>
      <t xml:space="preserve"> pracovníci pracující na dohody o pracovní činnosti
</t>
    </r>
    <r>
      <rPr>
        <sz val="10"/>
        <color indexed="8"/>
        <rFont val="Calibri"/>
        <family val="2"/>
      </rPr>
      <t>•</t>
    </r>
    <r>
      <rPr>
        <sz val="10"/>
        <color indexed="8"/>
        <rFont val="Arial"/>
        <family val="2"/>
      </rPr>
      <t xml:space="preserve"> pracovníci pracující na dohody o provedení práce
</t>
    </r>
    <r>
      <rPr>
        <sz val="10"/>
        <color indexed="8"/>
        <rFont val="Calibri"/>
        <family val="2"/>
      </rPr>
      <t>•</t>
    </r>
    <r>
      <rPr>
        <sz val="10"/>
        <color indexed="8"/>
        <rFont val="Arial"/>
        <family val="2"/>
      </rPr>
      <t xml:space="preserve"> pracovníci, jejichž činnost je zajišťována formou obchodní smlouvy (dodavatelsky).
V případě dohod o provedení práce se počet hodin práce přepočítá na odpovídající hodnotu úvazku. V případě pracovníků, jejichž činnost je zajišťována dodavatelsky, se uvádí předpokládaná hodnota jejich práce v přepočtených úvazcích. Poskytovatel je povinen doložit způsob tohoto přepočtu.
V případě poskytování sociálních služeb služby následné péče, sociální rehabilitace ambulantní/terénní formou a zároveň pobytovou formou, uvede poskytovatel požadované údaje zvlášť za část služby poskytovanou ambulantní/terénní formou a zvlášť za část služby poskytovanou pobytovou formou (poskytovatel vyplní list "personální zabezpečení" dvakrát).</t>
    </r>
  </si>
  <si>
    <t>Počet uživatelů - uživatelem je osoba, která má uzavřenou smlouvu o poskytnutí sociální služby (uživatelem je ve smyslu § 91 zákona o sociálních službách rovněž dítě, kterému je sociální služba poskytována na základě rozhodnutí soudu o nařízení ústavní výchovy, výchovného opatření či předběžného opatření - týká se sociální služby domovy pro osoby se zdravotním postižením). 
V případě sociálně aktivizačních služeb pro rodiny s dětmi je smlouva o poskytnutí sociální služby zpravidla uzavírána s rodinou, v tomto případě uživatel = rodina bez ohledu na počet členů rodiny.
Uvádí se celkový počet uživatelů za sledované období, nejedná se o počet uživatelů ke konkrétnímu datu (např. podání žádosti). Uvádí se počet uživatelů, kteří měli ve sledovaném období uzavřenou smlouvu o poskytnutí sociální služby, nejedná se pouze o uživatele, kteří nově uzavřeli smlouvu o poskytnutí sociální služby ve sledovaném období.</t>
  </si>
  <si>
    <t>Počet hodin poskytování přímé péče v rámci setkání - uvádí se počet hodin poskytování přímé péče v rámci setkání za sledované období.
Setkáním se rozumí časový úsek, ve kterém je uživateli pracovníkem / pracovníky sociální služby bezprostředně bez přerušení poskytována pomoc, podpora, péče obsahující prvky naplňující základní činnosti sociální služby, tj. činnosti uvedené v ustanovení § 40 odst. 2 písm. a), b) a e) zákona o sociálních službách a úkony uvedené v ustanovení § 6 odst. 1 písm. c) bodě 3, 4 a v ustanovení § 6 odst. 1 písm. d) bodě 1 - 5 vyhlášky.
Do počtu hodin poskytování přímé péče v rámci setkání se započítává:
• čas od vstupu do domácnosti uživatele do odchodu pracovníka z domácnosti uživatele, tj. čas nezbytný k zajištění základní činnosti / úkonu sociální služby, doba dojezdu k uživateli a od uživatele se nezapočítává,
• v případě poskytování základních činností dle ustanovení § 40 odst. 2 písm. e) zákona o sociálních službách čas doprovodu, tj. doba, po kterou je pracovník v přítomnosti uživatele a poskytuje doprovod,
• v případě poskytování sociální služby ambulantní formou čas poskytování základních činností sociální služby v ambulantní formě, v případě zajištění doprovodu (dovozu) uživatele do místa poskytování sociální služby ambulantní formou (např. středisko osobní hygieny) se postupuje dle předchozí odrážky,
• poskytování úkonu dle ustanovení § 6 odst.1 písm. d) bodu 5 prováděcí vyhlášky se do počtu hodin poskytování přímé péče v rámci setkání započítává pouze pokud je prováděno v přítomnosti uživatele, započítává se obdobně jako čas doprovodu.</t>
  </si>
  <si>
    <t>rok 2022 - plán</t>
  </si>
  <si>
    <t>rok 2023 - plán</t>
  </si>
  <si>
    <r>
      <rPr>
        <b/>
        <u val="single"/>
        <sz val="10"/>
        <color indexed="8"/>
        <rFont val="Arial"/>
        <family val="2"/>
      </rPr>
      <t>Počet obcí, ve kterých je služba poskytována:</t>
    </r>
    <r>
      <rPr>
        <b/>
        <sz val="10"/>
        <color indexed="8"/>
        <rFont val="Arial"/>
        <family val="2"/>
      </rPr>
      <t xml:space="preserve">
</t>
    </r>
    <r>
      <rPr>
        <sz val="10"/>
        <color indexed="8"/>
        <rFont val="Arial"/>
        <family val="2"/>
      </rPr>
      <t>(dle adresy zařízení / místa poskytování služby; vyplňuje pouze sociální služba domovy pro osoby se zdravotním postižením)</t>
    </r>
  </si>
  <si>
    <t>počet pracovníků - pracovní smlouvy - 2022</t>
  </si>
  <si>
    <t>úvazky - pracovní smlouvy - 2022</t>
  </si>
  <si>
    <t>počet pracovníků - pracovní smlouvy - 2023</t>
  </si>
  <si>
    <t>úvazky - pracovní smlouvy - 2023</t>
  </si>
  <si>
    <t>počet pracovníků - DPČ - 2022</t>
  </si>
  <si>
    <t>úvazky - DPČ - 2022</t>
  </si>
  <si>
    <t>počet pracovníků - DPČ - 2023</t>
  </si>
  <si>
    <t>úvazky - DPČ - 2023</t>
  </si>
  <si>
    <t>úvazky - DPP - 2022</t>
  </si>
  <si>
    <t>počet pracovníků - DPP - 2022</t>
  </si>
  <si>
    <t>rozsah práce (hod.) - DPP - 2022</t>
  </si>
  <si>
    <t>počet pracovníků - DPP - 2023</t>
  </si>
  <si>
    <t>rozsah práce (hod.) - DPP - 2023</t>
  </si>
  <si>
    <t>úvazky - DPP - 2023</t>
  </si>
  <si>
    <t>počet pracovníků - obchodní smlouvy - 2022</t>
  </si>
  <si>
    <t>úvazky - obchodní smlouvy - 2022</t>
  </si>
  <si>
    <t>počet pracovníků - obchodní smlouvy - 2023</t>
  </si>
  <si>
    <t>úvazky - obchodní smlouvy - 2023</t>
  </si>
  <si>
    <t>počet pracovníků - 2022</t>
  </si>
  <si>
    <t>úvazky - 2022</t>
  </si>
  <si>
    <t>počet pracovníků - 2023</t>
  </si>
  <si>
    <t>úvazky - 2023</t>
  </si>
  <si>
    <t>Náklady 2021</t>
  </si>
  <si>
    <t>2.9.4 Spolupráce s návaznými sociálními službami a dalšími institucemi / organizacemi apod., spolupráce se sociálními pracovníky obecních úřadů obcí - výčet institucí / organizací, popis způsobu spolupráce, jakým způsobem přispívá spolupráce k řešení nepříznivé sociální situace uživatelů sociální služby a k naplnění zjištěných potřeb</t>
  </si>
  <si>
    <t>2.9.3 Výčet a bližší popis využívaných metod a technik sociální práce s uživateli, jakým způsobem přispívají metody a techniky sociální práce k řešení nepříznivé sociální situace uživatelů sociální služby a k naplnění zjištěných potřeb; výčet a popis rizikových (obtížných) situací, pro které má služba vytvořené specifické pracovní postupy pro práci s uživatelem</t>
  </si>
  <si>
    <t>2.9.1 Potřeby uživatelů, které služba řeší - výčet, bližší popis (specifikace, co daná potřeba zahrnuje), četnost jednotlivých potřeb, vazba na regionální kartu sociální služby (zda služba řeší všechny potřeby v rozsahu dle regionální karty, zdůvodnění), specifikace nepříznivé sociální situace uživatelů služby, specifikace cílové skupiny uživatelů služby</t>
  </si>
  <si>
    <t>2.8.1 Cílová skupina
(včetně procentního vyjádření podílu cílových skupin, v případě uvedení dvou a více různých cílových skupin)</t>
  </si>
  <si>
    <t>2.9.6 Nabídka služby (specifikace činností služby) ve vztahu k řešeným potřebám uživatelů, vazba na regionální kartu sociální služby, vazba na základní činnosti a úkony služby dle zákona č. 108/2006 Sb. a vyhlášky č. 505/2006 Sb., cíl a zaměření služby; způsob podpory uživatele v zajišťování odpovídajících kompenzačních a rehabilitačních pomůcek a úprav prostředí</t>
  </si>
  <si>
    <t>2.9.5 Spolupráce s rodinou / blízkými osobami uživatele služby - popis způsobu spolupráce, poskytování informací o činnosti služby, možnost rodiny / blízkých osob podílet se na plánování poskytování služby</t>
  </si>
  <si>
    <t>2.9.7 Způsob informování veřejnosti, zájemců o službu o činnostech služby (v souladu s regionální kartou sociální služby), o podmínkách poskytnutí služby a o úhradách souvisejících s poskytováním služby (popis, prokázání např doložením informačního letáku, odkazu na webové stránky)</t>
  </si>
  <si>
    <t>2.9.2 Popis způsobu, jakým jsou zjišťovány potřeby uživatelů, jak jsou stanovovány cíle práce s uživatelem, popis průběhu individuálního plánování, popis způsobu naplňování a vyhodnocování potřeb uživatelů, mapování a vyhodnocování dopadů činností služby na uživatele</t>
  </si>
  <si>
    <t>2.11.2 Popis personálního zabezpečení služby - složení pracovního týmu, odborné znalosti a dovednosti pracovníků služby využívané v péči o uživatele, vazba na zajištění základních činností služby, vazba na naplňování zjištěných potřeb uživatelů služby</t>
  </si>
  <si>
    <t>Bod 2.8.1 - uvádějí se jednotlivé cílové skupiny sociální služby, v případě uvedení dvou a více cílových skupin se rovněž uvádí odhadované procentní rozložení, součet procent za jednotlivé cílové skupiny musí být vždy roven 100%</t>
  </si>
  <si>
    <t xml:space="preserve">Bod 2.9.1 - uvádí se výčet a bližší popis potřeb uživatelů, které sociální služba řeší, s ohledem na příslušný druh a formu sociální služby, četnost jednotlivých řešených potřeb, zdůvodnění, pokud některé potřeby dle regionální karty nejsou službou řešeny, dále se uvádí specifikace nepříznivé sociální situace uživatelů sociální služby a specifikace cílové skupiny uživatelů sociální služby; potřeby u jednotlivých druhů sociálních služeb jsou stanoveny v regionálních kartách sociálních služeb, regionální karty sociálních služeb jsou ke stažení na webových stránkách: </t>
  </si>
  <si>
    <t>Bod 2.9.2 - uvádí se (stručný popis) - způsob zjišťování potřeb, stanovování cílů práce s uživatelem, průběh individuálního plánování, způsob naplňování a vyhodnocování zjištěných potřeb uživatelů (mapování a vyhodnocování dopadů činností sociální služby na uživatele)</t>
  </si>
  <si>
    <t>Bod 2.9.3 - uvádí se výčet a bližší popis využívaných metod a technik sociální práce s uživateli, jakým způsobem přispívají metody a techniky sociální práce k řešení nepříznivé sociální situace uživatelů sociální služby a k naplnění zjištěných potřeb; dále se uvádí výčet a popis rizikových (obtížných) situací, pro které má služba vytvořené specifické pracovní postupy pro práci s uživatelem (uvádí se v případě sociálních služeb, kde je stanoven požadavek na vytvoření specifických pracovních postupů dle kapitoly č. 5 Střednědobého plánu rozvoje sociálních služeb v Karlovarském kraji na období 2021 - 2023)</t>
  </si>
  <si>
    <t>Bod 2.9.4 - uvádí se (stručný popis) - spolupráce s návaznými sociálními službami a dalšími institucemi / organizacemi apod., spolupráce se sociálními pracovníky obecních úřadů obcí, výčet spolupracujících služeb / institucí / organizací, způsob spolupráce (jakým způsobem přispívá spolupráce k řešení nepříznivé sociální situace uživatelů sociální služby a k naplnění zjištěných potřeb) - jednotlivé sociální služby uvádějí dle požadavků na činnost sociálních služeb definovaných v kapitole č. 5 Střednědobého plánu rozvoje sociálních služeb v Karlovarském kraji na období 2021 - 2023</t>
  </si>
  <si>
    <t>Bod 2.9.5 - uvádí se (stručný popis) - spolupráce s rodinou / blízkými osobami uživatele sociální služby - popis způsobu spolupráce, poskytování informací o činnosti sociální služby rodinám / blízkým osobám uživatelů sociální služby, možnost rodiny / blízkých osob uživatelů sociální služby podílet se na plánování poskytování sociální služby, na podpoře nebo přímé péči o uživatele - uvádí se v případě sociálních služeb, kde je stanoven požadavek na spolupráci s rodinou / blízkými osobami uživatele sociální služby dle kapitoly č. 5 Střednědobého plánu rozvoje sociálních služeb v Karlovarském kraji na období 2021 - 2023</t>
  </si>
  <si>
    <t xml:space="preserve">Bod 2.9.6 - uvádí se nabídka sociální služby (tj. specifikace činností služby) v návaznosti na řešené potřeby uživatelů služby a základní činnosti služby dle zákona o sociálních službách a prováděcí vyhlášky; dále se uvádí cíl a zaměření sociální služby; dále se uvádí popis způsobu podpory uživatele sociální služby v zajištění odpovídajících kompenzačních a rehabilitačních pomůcek a úprav prostředí, které mohou snížit závislost uživatelů na pomoci jiné fyzické osoby, nebo pozitivně ovlivnit jejich nepříznivou sociální situaci (uvádí se v případě sociálních služeb, kde je stanoven požadavek na podporu uživatelů v zajištění kompenzačních a rehabilitačních pomůcek dle kapitoly č. 5 Střednědobého plánu rozvoje sociálních služeb v Karlovarském kraji na období 2021 - 2023 </t>
  </si>
  <si>
    <t>Bod 2.9.7 - uvádí se způsob informování veřejnosti a zájemců o sociální službu o činnostech sociální služby (v souladu s regionální kartou sociálních služeb), o podmínkách poskytnutí služby a o úhradách souvisejících s poskytováním sociální služby, poskytovatel doloží způsob informování relevantními podklady (odkaz na webové stránky, informační materiály - letáky apod.)</t>
  </si>
  <si>
    <t>Bod 2.11.2 - uvádí se popis personálního zabezpečení sociální služby - složení pracovního týmu, odborné znalosti a dovednosti pracovníků sociální služby využívané v péči o uživatele, vazba na zajištění základních činností sociální služby, vazba na naplňování zjištěných potřeb uživatelů sociální služby - vyplní se s ohledem na požadavky na personální zajištění jednotlivých druhů sociálních služeb definované v kapitole č. 5 Střednědobého plánu rozvoje sociálních služeb v Karlovarském kraji na období 2021 - 2023</t>
  </si>
  <si>
    <t>lokality působnosti (uveďte jednotllivé obce, ve kterých je služba poskytována):</t>
  </si>
  <si>
    <t>Žádost o zařazení sociální služby do kategorie A sítě sociálních služeb v Karlovarském kraji pro období 2022 - 2023</t>
  </si>
  <si>
    <t>rok 2020 - skutečnost</t>
  </si>
  <si>
    <t>rok 2021 upravený plán</t>
  </si>
  <si>
    <t>rok 2021 - za období od 1.1. 2021 do data podání žádosti</t>
  </si>
  <si>
    <t>rok 2021 - ke dni podání žádosti</t>
  </si>
  <si>
    <t>rok 2021 - upravený plán</t>
  </si>
  <si>
    <t>rok 2021 - za období od 1.1.2021 do data podání žádosti</t>
  </si>
  <si>
    <t>Náklady 2022</t>
  </si>
  <si>
    <t>Předpoklad 2021</t>
  </si>
  <si>
    <t>Plán 2022</t>
  </si>
  <si>
    <r>
      <t xml:space="preserve">Bod 2.12 - uvádí se kalkulace nákladů na rok 2021 a hodnota nákladů za rok 2022. </t>
    </r>
    <r>
      <rPr>
        <sz val="10"/>
        <color indexed="8"/>
        <rFont val="Arial"/>
        <family val="2"/>
      </rPr>
      <t>V samostatném poli "komentář" poskytovatel uvede celkový komentář k rozpočtu, včetně zdůvodnění meziročního nárůstu/poklesu nákladů sociální služby. 
V případě, že je žadatel plátce DPH, uvádí se ceny bez DPH.
Osobní náklady - uvádějí se včetně odvodů na sociální a zdravotní pojištění, které je zaměstnavatel povinen hradit za své zaměstnance.</t>
    </r>
  </si>
  <si>
    <t>Bod 2.13 - uvedou se zdroje financování sociální služby - kalkulace/plán zdrojů na rok 2022 a jejich hodnota za rok předcházející. Ve sloupci "komentář" v tabulce uvede poskytovatel zdůvodnění meziročních rozdílů ve výši výnosů. V samostatném poli "komentář" poskytovatel uvede celkový komentář ke zdrojům financování.
V případě sociálních služeb týdenní stacionáře, domovy pro osoby se zdravotním postižením, domovy pro seniory, domovy se zvláštním režimem, sociální služby poskytované ve zdravotnických zařízeních lůžkové péče uvede poskytovatel v samostatném poli "komentář" počet uživatelů se sníženou úhradou (v souladu s ustanovením § 73 odst. 3 zákona o sociálních službách), včetně vyčíslení celkového rozdílu mezi stanovenou a skutečně uhrazenou výší úhrady od těchto uživatelů, za rok 2020 a za rok 2021 (předpoklad za období od 1. 1. 2021 do data podání žádosti).
V případě sociálních služeb financovaných v rámci projektů ze Strukturálních fondů EU (projekty kraje, obcí, vlastní projekty poskytovatele apod.), uvede poskytovatel v komentáři název projektu, rozsah sociální služby financovaný z projektu (kapacita, počet pracovníků, lokality apod.) a časové období financování sociální služby z projektu.</t>
  </si>
  <si>
    <t>2.11 Personální zabezpečení služby pro období 2022 - 2023 - plán</t>
  </si>
  <si>
    <t>Bod 2.5 - uvádí se, od kterého data je sociální služba poskytována, je-li plánováno ukončení poskytování sociální služby v období let 2022 - 2023, uvede se i předpokládané datum ukončení poskytování sociální služby</t>
  </si>
  <si>
    <r>
      <t>Bod 2.10 - uvádějí se hodnoty indikátorů a další požadované údaje ve stanovené struktuře pro jednotlivé druhy a formy sociálních služeb</t>
    </r>
    <r>
      <rPr>
        <sz val="10"/>
        <rFont val="Arial"/>
        <family val="2"/>
      </rPr>
      <t>. V komentáři poskytovatel uvede vysvětlení meziročních změn v hodnotách (nárůst/pokles) indikátorů oproti údajům za předchozí roky.
V případě poskytování sociálních služeb odlehčovací služby, krizová pomoc, intervenční centra, služby následné péče, sociální rehabilitace ambulantní/terénní formou a zároveň pobytovou formou, uvede poskytovatel požadované údaje zvlášť za část služby poskytovanou ambulantní/terénní formou a zvlášť za část služby poskytovanou pobytovou formou (poskytovatel vyplní vždy oba listy "indikátory_P_péče/indikátory_P_prev." i "indikátory_A-T_péče/indikátory_A-T_prev.").
Pobytové služby sociální péče, ambulantní a terénní služby sociální péče, sociálně terapeutické dílny: celkový počet uživatelů v jednotlivých letech uvedený v tabulce indikátorů musí být shodný s údajem "celkem" v tabulkách struktury uživatelů služby dle stupně závislosti na pomoci jiné fyzické osoby v příslušných letech.
Uvádí se struktura uživatelů služby v průběhu celého sledovaného období, nejedná se o strukturu uživatelů ke konkrétnímu datu (podání žádosti).
Pokud se v průběhu sledovaného období změní u uživatele stupeň závislosti na pomoci jiné fyzické osoby, uvede se do tabulky u tohoto uživatele vyšší stupeň, kterého uživatel v průběhu sledovaného období dosáhl (kterému uživatel odpovídá).
Pobytové služby sociální péče, pobytové služby sociální prevence: v případě změny kapacity sociální služby (počtu registrovaných lůžek) v průběhu roku uvede poskytovatel sociální služby tuto skutečnost do komentáře. Poskytovatel do komentáře uvede počet lůžek a počet dnů poskytování služby v roce: např. 10 lůžek v období od 1.1.2022 do 30.4.2022 (tj. 120 dnů), 15 lůžek v období od 1.5.2022 do 31.12.2022 (tj. 245 dnů). Zároveň do komentáře uvede celkový skutečný využitý počet lůžko-dnů za jednotlivá období příslušného roku dle počtu registrovaných lůžek. Údaje "počet lůžek", "počet dnů poskytování (provozu) služby v roce" a "celkový skutečný využitý počet lůžko-dnů" v tabulce indikátorů v tomto případě poskytovatel nevyplňuje.
Noclehárny: v případě změny kapacity sociální služby (počtu registrovaných lůžek) v průběhu roku uvede poskytovatel sociální služby tuto skutečnost do komentáře. Poskytovatel do komentáře uvede počet lůžek a počet dnů poskytování služby v roce: např. 10 lůžek v období od 1.1.2022 do 30.4.2022 (tj. 120 dnů), 15 lůžek v období od 1.5.2022 do 31.12.2022 (tj. 245 dnů).
V případě sociální služby azylové domy poskytované pro cílovou skupinu jednotlivci i pro cílovou skupinu rodiny s dětmi uvede poskytovatel do komentáře počet lůžek pro jednotlivé cílové skupiny.</t>
    </r>
  </si>
</sst>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 numFmtId="169" formatCode="[$¥€-2]\ #\ ##,000_);[Red]\([$€-2]\ #\ ##,000\)"/>
    <numFmt numFmtId="170" formatCode="[$-405]d\.\ mmmm\ yyyy"/>
    <numFmt numFmtId="171" formatCode="[$€-2]\ #\ ##,000_);[Red]\([$€-2]\ #\ ##,000\)"/>
  </numFmts>
  <fonts count="67">
    <font>
      <sz val="11"/>
      <color theme="1"/>
      <name val="Calibri"/>
      <family val="2"/>
    </font>
    <font>
      <sz val="11"/>
      <color indexed="8"/>
      <name val="Calibri"/>
      <family val="2"/>
    </font>
    <font>
      <sz val="9"/>
      <color indexed="8"/>
      <name val="Arial"/>
      <family val="2"/>
    </font>
    <font>
      <sz val="10"/>
      <color indexed="8"/>
      <name val="Arial"/>
      <family val="2"/>
    </font>
    <font>
      <sz val="10"/>
      <name val="Arial"/>
      <family val="2"/>
    </font>
    <font>
      <i/>
      <sz val="10"/>
      <name val="Arial"/>
      <family val="2"/>
    </font>
    <font>
      <sz val="10"/>
      <color indexed="8"/>
      <name val="Calibri"/>
      <family val="2"/>
    </font>
    <font>
      <sz val="11"/>
      <name val="Arial"/>
      <family val="2"/>
    </font>
    <font>
      <b/>
      <sz val="10"/>
      <name val="Arial"/>
      <family val="2"/>
    </font>
    <font>
      <sz val="8"/>
      <color indexed="8"/>
      <name val="Arial"/>
      <family val="2"/>
    </font>
    <font>
      <b/>
      <sz val="10"/>
      <color indexed="8"/>
      <name val="Arial"/>
      <family val="2"/>
    </font>
    <font>
      <b/>
      <u val="single"/>
      <sz val="10"/>
      <color indexed="8"/>
      <name val="Arial"/>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Arial"/>
      <family val="2"/>
    </font>
    <font>
      <sz val="11"/>
      <color indexed="10"/>
      <name val="Arial"/>
      <family val="2"/>
    </font>
    <font>
      <b/>
      <u val="single"/>
      <sz val="10"/>
      <color indexed="8"/>
      <name val="Calibri"/>
      <family val="2"/>
    </font>
    <font>
      <b/>
      <sz val="11"/>
      <color indexed="8"/>
      <name val="Arial"/>
      <family val="2"/>
    </font>
    <font>
      <b/>
      <sz val="12"/>
      <color indexed="8"/>
      <name val="Arial"/>
      <family val="2"/>
    </font>
    <font>
      <sz val="11"/>
      <name val="Calibri"/>
      <family val="2"/>
    </font>
    <font>
      <b/>
      <sz val="10"/>
      <color indexed="8"/>
      <name val="Calibri"/>
      <family val="2"/>
    </font>
    <font>
      <b/>
      <u val="single"/>
      <sz val="11"/>
      <color indexed="8"/>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Arial"/>
      <family val="2"/>
    </font>
    <font>
      <sz val="10"/>
      <color theme="1"/>
      <name val="Arial"/>
      <family val="2"/>
    </font>
    <font>
      <b/>
      <sz val="10"/>
      <color theme="1"/>
      <name val="Arial"/>
      <family val="2"/>
    </font>
    <font>
      <sz val="10"/>
      <color theme="1"/>
      <name val="Calibri"/>
      <family val="2"/>
    </font>
    <font>
      <sz val="11"/>
      <color rgb="FFFF0000"/>
      <name val="Arial"/>
      <family val="2"/>
    </font>
    <font>
      <b/>
      <u val="single"/>
      <sz val="10"/>
      <color theme="1"/>
      <name val="Arial"/>
      <family val="2"/>
    </font>
    <font>
      <b/>
      <u val="single"/>
      <sz val="10"/>
      <color theme="1"/>
      <name val="Calibri"/>
      <family val="2"/>
    </font>
    <font>
      <b/>
      <sz val="11"/>
      <color theme="1"/>
      <name val="Arial"/>
      <family val="2"/>
    </font>
    <font>
      <b/>
      <sz val="12"/>
      <color theme="1"/>
      <name val="Arial"/>
      <family val="2"/>
    </font>
    <font>
      <b/>
      <sz val="10"/>
      <color theme="1"/>
      <name val="Calibri"/>
      <family val="2"/>
    </font>
    <font>
      <b/>
      <u val="single"/>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24993999302387238"/>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0" fillId="0" borderId="0" applyNumberFormat="0" applyFill="0" applyBorder="0" applyAlignment="0" applyProtection="0"/>
    <xf numFmtId="0" fontId="4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1" borderId="0" applyNumberFormat="0" applyBorder="0" applyAlignment="0" applyProtection="0"/>
    <xf numFmtId="0" fontId="47"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8" fillId="0" borderId="7" applyNumberFormat="0" applyFill="0" applyAlignment="0" applyProtection="0"/>
    <xf numFmtId="0" fontId="49"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8" applyNumberFormat="0" applyAlignment="0" applyProtection="0"/>
    <xf numFmtId="0" fontId="53" fillId="26" borderId="8" applyNumberFormat="0" applyAlignment="0" applyProtection="0"/>
    <xf numFmtId="0" fontId="54" fillId="26" borderId="9" applyNumberFormat="0" applyAlignment="0" applyProtection="0"/>
    <xf numFmtId="0" fontId="55"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297">
    <xf numFmtId="0" fontId="0" fillId="0" borderId="0" xfId="0" applyFont="1" applyAlignment="1">
      <alignment/>
    </xf>
    <xf numFmtId="0" fontId="56" fillId="0" borderId="0" xfId="0" applyFont="1" applyAlignment="1">
      <alignment/>
    </xf>
    <xf numFmtId="0" fontId="57" fillId="0" borderId="0" xfId="0" applyFont="1" applyAlignment="1">
      <alignment/>
    </xf>
    <xf numFmtId="0" fontId="56" fillId="0" borderId="0" xfId="0" applyFont="1" applyBorder="1" applyAlignment="1">
      <alignment/>
    </xf>
    <xf numFmtId="0" fontId="57" fillId="0" borderId="10" xfId="0" applyFont="1" applyBorder="1" applyAlignment="1" applyProtection="1">
      <alignment/>
      <protection locked="0"/>
    </xf>
    <xf numFmtId="0" fontId="57" fillId="33" borderId="10" xfId="0" applyFont="1" applyFill="1" applyBorder="1" applyAlignment="1" applyProtection="1">
      <alignment/>
      <protection/>
    </xf>
    <xf numFmtId="10" fontId="57" fillId="33" borderId="10" xfId="0" applyNumberFormat="1" applyFont="1" applyFill="1" applyBorder="1" applyAlignment="1" applyProtection="1">
      <alignment/>
      <protection/>
    </xf>
    <xf numFmtId="0" fontId="57" fillId="0" borderId="10" xfId="0" applyFont="1" applyFill="1" applyBorder="1" applyAlignment="1" applyProtection="1">
      <alignment/>
      <protection locked="0"/>
    </xf>
    <xf numFmtId="1" fontId="57" fillId="0" borderId="10" xfId="0" applyNumberFormat="1" applyFont="1" applyBorder="1" applyAlignment="1" applyProtection="1">
      <alignment/>
      <protection locked="0"/>
    </xf>
    <xf numFmtId="2" fontId="57" fillId="0" borderId="10" xfId="0" applyNumberFormat="1" applyFont="1" applyBorder="1" applyAlignment="1" applyProtection="1">
      <alignment/>
      <protection locked="0"/>
    </xf>
    <xf numFmtId="2" fontId="58" fillId="33" borderId="10" xfId="0" applyNumberFormat="1" applyFont="1" applyFill="1" applyBorder="1" applyAlignment="1" applyProtection="1">
      <alignment/>
      <protection/>
    </xf>
    <xf numFmtId="2" fontId="57" fillId="33" borderId="10" xfId="0" applyNumberFormat="1" applyFont="1" applyFill="1" applyBorder="1" applyAlignment="1" applyProtection="1">
      <alignment/>
      <protection/>
    </xf>
    <xf numFmtId="1" fontId="57" fillId="33" borderId="10" xfId="0" applyNumberFormat="1" applyFont="1" applyFill="1" applyBorder="1" applyAlignment="1" applyProtection="1">
      <alignment/>
      <protection/>
    </xf>
    <xf numFmtId="1" fontId="58" fillId="33" borderId="10" xfId="0" applyNumberFormat="1" applyFont="1" applyFill="1" applyBorder="1" applyAlignment="1" applyProtection="1">
      <alignment/>
      <protection/>
    </xf>
    <xf numFmtId="4" fontId="57" fillId="0" borderId="10" xfId="0" applyNumberFormat="1" applyFont="1" applyBorder="1" applyAlignment="1" applyProtection="1">
      <alignment horizontal="right"/>
      <protection locked="0"/>
    </xf>
    <xf numFmtId="4" fontId="58" fillId="33" borderId="10" xfId="0" applyNumberFormat="1" applyFont="1" applyFill="1" applyBorder="1" applyAlignment="1" applyProtection="1">
      <alignment horizontal="right"/>
      <protection/>
    </xf>
    <xf numFmtId="0" fontId="57" fillId="0" borderId="11" xfId="0" applyFont="1" applyFill="1" applyBorder="1" applyAlignment="1" applyProtection="1">
      <alignment vertical="center" wrapText="1"/>
      <protection/>
    </xf>
    <xf numFmtId="0" fontId="57" fillId="0" borderId="0" xfId="0" applyFont="1" applyAlignment="1">
      <alignment wrapText="1"/>
    </xf>
    <xf numFmtId="0" fontId="57" fillId="0" borderId="10" xfId="0" applyFont="1" applyBorder="1" applyAlignment="1">
      <alignment wrapText="1"/>
    </xf>
    <xf numFmtId="0" fontId="57" fillId="0" borderId="12" xfId="0" applyFont="1" applyBorder="1" applyAlignment="1">
      <alignment wrapText="1"/>
    </xf>
    <xf numFmtId="0" fontId="40" fillId="0" borderId="13" xfId="36" applyBorder="1" applyAlignment="1" applyProtection="1">
      <alignment wrapText="1"/>
      <protection/>
    </xf>
    <xf numFmtId="0" fontId="58" fillId="0" borderId="10" xfId="0" applyFont="1" applyBorder="1" applyAlignment="1" applyProtection="1">
      <alignment wrapText="1"/>
      <protection locked="0"/>
    </xf>
    <xf numFmtId="0" fontId="57" fillId="0" borderId="0" xfId="0" applyFont="1" applyFill="1" applyBorder="1" applyAlignment="1" applyProtection="1">
      <alignment/>
      <protection/>
    </xf>
    <xf numFmtId="0" fontId="59" fillId="0" borderId="0" xfId="0" applyFont="1" applyFill="1" applyBorder="1" applyAlignment="1" applyProtection="1">
      <alignment/>
      <protection/>
    </xf>
    <xf numFmtId="49" fontId="58" fillId="33" borderId="10" xfId="0" applyNumberFormat="1" applyFont="1" applyFill="1" applyBorder="1" applyAlignment="1" applyProtection="1">
      <alignment/>
      <protection/>
    </xf>
    <xf numFmtId="49" fontId="57" fillId="33" borderId="10" xfId="0" applyNumberFormat="1" applyFont="1" applyFill="1" applyBorder="1" applyAlignment="1" applyProtection="1">
      <alignment/>
      <protection/>
    </xf>
    <xf numFmtId="0" fontId="56" fillId="0" borderId="14" xfId="0" applyFont="1" applyBorder="1" applyAlignment="1">
      <alignment/>
    </xf>
    <xf numFmtId="0" fontId="58" fillId="0" borderId="0" xfId="0" applyFont="1" applyAlignment="1">
      <alignment wrapText="1"/>
    </xf>
    <xf numFmtId="0" fontId="57" fillId="34" borderId="10" xfId="0" applyFont="1" applyFill="1" applyBorder="1" applyAlignment="1" applyProtection="1">
      <alignment/>
      <protection/>
    </xf>
    <xf numFmtId="10" fontId="57" fillId="34" borderId="10" xfId="0" applyNumberFormat="1" applyFont="1" applyFill="1" applyBorder="1" applyAlignment="1" applyProtection="1">
      <alignment/>
      <protection/>
    </xf>
    <xf numFmtId="0" fontId="57" fillId="0" borderId="0" xfId="0" applyFont="1" applyFill="1" applyBorder="1" applyAlignment="1" applyProtection="1">
      <alignment vertical="center" wrapText="1"/>
      <protection/>
    </xf>
    <xf numFmtId="0" fontId="57" fillId="0" borderId="14" xfId="0" applyFont="1" applyBorder="1" applyAlignment="1" applyProtection="1">
      <alignment vertical="center"/>
      <protection/>
    </xf>
    <xf numFmtId="0" fontId="56" fillId="0" borderId="11" xfId="0" applyFont="1" applyBorder="1" applyAlignment="1" applyProtection="1">
      <alignment vertical="center"/>
      <protection/>
    </xf>
    <xf numFmtId="0" fontId="56" fillId="0" borderId="0" xfId="0" applyFont="1" applyAlignment="1" applyProtection="1">
      <alignment/>
      <protection/>
    </xf>
    <xf numFmtId="0" fontId="60" fillId="0" borderId="0" xfId="0" applyFont="1" applyAlignment="1" applyProtection="1">
      <alignment/>
      <protection/>
    </xf>
    <xf numFmtId="0" fontId="57" fillId="0" borderId="0" xfId="0" applyFont="1" applyAlignment="1" applyProtection="1">
      <alignment/>
      <protection/>
    </xf>
    <xf numFmtId="0" fontId="8" fillId="0" borderId="15" xfId="0" applyFont="1" applyFill="1" applyBorder="1" applyAlignment="1" applyProtection="1">
      <alignment horizontal="center" wrapText="1"/>
      <protection/>
    </xf>
    <xf numFmtId="0" fontId="57" fillId="0" borderId="15" xfId="0" applyFont="1" applyBorder="1" applyAlignment="1" applyProtection="1">
      <alignment/>
      <protection/>
    </xf>
    <xf numFmtId="0" fontId="59" fillId="0" borderId="0" xfId="0" applyFont="1" applyBorder="1" applyAlignment="1" applyProtection="1">
      <alignment wrapText="1"/>
      <protection/>
    </xf>
    <xf numFmtId="0" fontId="8" fillId="34" borderId="10" xfId="0" applyFont="1" applyFill="1" applyBorder="1" applyAlignment="1" applyProtection="1">
      <alignment horizontal="center" wrapText="1"/>
      <protection/>
    </xf>
    <xf numFmtId="0" fontId="58" fillId="34" borderId="10" xfId="0" applyFont="1" applyFill="1" applyBorder="1" applyAlignment="1" applyProtection="1">
      <alignment horizontal="center" wrapText="1"/>
      <protection/>
    </xf>
    <xf numFmtId="0" fontId="7" fillId="0" borderId="0" xfId="0" applyFont="1" applyAlignment="1" applyProtection="1">
      <alignment/>
      <protection/>
    </xf>
    <xf numFmtId="0" fontId="58" fillId="33" borderId="10" xfId="0" applyFont="1" applyFill="1" applyBorder="1" applyAlignment="1" applyProtection="1">
      <alignment/>
      <protection/>
    </xf>
    <xf numFmtId="0" fontId="57" fillId="33" borderId="10" xfId="0" applyFont="1" applyFill="1" applyBorder="1" applyAlignment="1" applyProtection="1">
      <alignment horizontal="center" wrapText="1"/>
      <protection/>
    </xf>
    <xf numFmtId="3" fontId="4" fillId="33" borderId="10" xfId="0" applyNumberFormat="1" applyFont="1" applyFill="1" applyBorder="1" applyAlignment="1" applyProtection="1">
      <alignment/>
      <protection/>
    </xf>
    <xf numFmtId="10" fontId="5" fillId="33" borderId="10" xfId="48" applyNumberFormat="1" applyFont="1" applyFill="1" applyBorder="1" applyAlignment="1" applyProtection="1">
      <alignment/>
      <protection/>
    </xf>
    <xf numFmtId="0" fontId="56" fillId="0" borderId="10" xfId="0" applyFont="1" applyBorder="1" applyAlignment="1" applyProtection="1">
      <alignment/>
      <protection locked="0"/>
    </xf>
    <xf numFmtId="4" fontId="58" fillId="0" borderId="10" xfId="0" applyNumberFormat="1" applyFont="1" applyFill="1" applyBorder="1" applyAlignment="1" applyProtection="1">
      <alignment horizontal="right"/>
      <protection locked="0"/>
    </xf>
    <xf numFmtId="0" fontId="57" fillId="0" borderId="10" xfId="0" applyFont="1" applyBorder="1" applyAlignment="1" applyProtection="1">
      <alignment wrapText="1"/>
      <protection locked="0"/>
    </xf>
    <xf numFmtId="0" fontId="61" fillId="0" borderId="0" xfId="0" applyFont="1" applyAlignment="1" applyProtection="1">
      <alignment/>
      <protection/>
    </xf>
    <xf numFmtId="0" fontId="62" fillId="0" borderId="0" xfId="0" applyFont="1" applyAlignment="1" applyProtection="1">
      <alignment/>
      <protection/>
    </xf>
    <xf numFmtId="0" fontId="58" fillId="33" borderId="10" xfId="0" applyFont="1" applyFill="1" applyBorder="1" applyAlignment="1" applyProtection="1">
      <alignment horizontal="center" wrapText="1"/>
      <protection/>
    </xf>
    <xf numFmtId="0" fontId="56" fillId="0" borderId="0" xfId="0" applyFont="1" applyAlignment="1">
      <alignment/>
    </xf>
    <xf numFmtId="0" fontId="0" fillId="0" borderId="0" xfId="0" applyAlignment="1">
      <alignment/>
    </xf>
    <xf numFmtId="0" fontId="63" fillId="0" borderId="0" xfId="0" applyFont="1" applyFill="1" applyAlignment="1">
      <alignment/>
    </xf>
    <xf numFmtId="0" fontId="39" fillId="0" borderId="0" xfId="0" applyFont="1" applyFill="1" applyAlignment="1">
      <alignment/>
    </xf>
    <xf numFmtId="0" fontId="56" fillId="0" borderId="0" xfId="0" applyFont="1" applyAlignment="1">
      <alignment wrapText="1"/>
    </xf>
    <xf numFmtId="0" fontId="56" fillId="0" borderId="0" xfId="0" applyFont="1" applyBorder="1" applyAlignment="1" applyProtection="1">
      <alignment vertical="top" wrapText="1"/>
      <protection/>
    </xf>
    <xf numFmtId="0" fontId="56" fillId="0" borderId="0" xfId="0" applyFont="1" applyBorder="1" applyAlignment="1" applyProtection="1">
      <alignment/>
      <protection/>
    </xf>
    <xf numFmtId="0" fontId="56" fillId="0" borderId="14" xfId="0" applyFont="1" applyBorder="1" applyAlignment="1" applyProtection="1">
      <alignment vertical="top" wrapText="1"/>
      <protection/>
    </xf>
    <xf numFmtId="0" fontId="56" fillId="0" borderId="0" xfId="0" applyFont="1" applyBorder="1" applyAlignment="1" applyProtection="1">
      <alignment wrapText="1"/>
      <protection/>
    </xf>
    <xf numFmtId="0" fontId="56" fillId="0" borderId="0" xfId="0" applyFont="1" applyAlignment="1" applyProtection="1">
      <alignment/>
      <protection locked="0"/>
    </xf>
    <xf numFmtId="0" fontId="58" fillId="33" borderId="10" xfId="0" applyFont="1" applyFill="1" applyBorder="1" applyAlignment="1" applyProtection="1">
      <alignment horizontal="center" wrapText="1"/>
      <protection/>
    </xf>
    <xf numFmtId="0" fontId="58" fillId="0" borderId="0" xfId="0" applyFont="1" applyAlignment="1">
      <alignment/>
    </xf>
    <xf numFmtId="0" fontId="57" fillId="0" borderId="10" xfId="0" applyFont="1" applyFill="1" applyBorder="1" applyAlignment="1" applyProtection="1">
      <alignment wrapText="1"/>
      <protection locked="0"/>
    </xf>
    <xf numFmtId="0" fontId="58" fillId="33" borderId="10" xfId="0" applyFont="1" applyFill="1" applyBorder="1" applyAlignment="1" applyProtection="1">
      <alignment horizontal="center" wrapText="1"/>
      <protection/>
    </xf>
    <xf numFmtId="0" fontId="58" fillId="33" borderId="10" xfId="0" applyFont="1" applyFill="1" applyBorder="1" applyAlignment="1" applyProtection="1">
      <alignment horizontal="center" wrapText="1"/>
      <protection/>
    </xf>
    <xf numFmtId="0" fontId="57" fillId="0" borderId="0" xfId="0" applyFont="1" applyBorder="1" applyAlignment="1" applyProtection="1">
      <alignment wrapText="1"/>
      <protection locked="0"/>
    </xf>
    <xf numFmtId="0" fontId="57" fillId="0" borderId="10" xfId="0" applyFont="1" applyBorder="1" applyAlignment="1">
      <alignment wrapText="1"/>
    </xf>
    <xf numFmtId="0" fontId="0" fillId="0" borderId="0" xfId="0" applyAlignment="1" applyProtection="1">
      <alignment/>
      <protection/>
    </xf>
    <xf numFmtId="0" fontId="57" fillId="0" borderId="10" xfId="0" applyFont="1" applyBorder="1" applyAlignment="1" applyProtection="1">
      <alignment wrapText="1"/>
      <protection locked="0"/>
    </xf>
    <xf numFmtId="0" fontId="57" fillId="33" borderId="10" xfId="0" applyFont="1" applyFill="1" applyBorder="1" applyAlignment="1" applyProtection="1">
      <alignment wrapText="1"/>
      <protection/>
    </xf>
    <xf numFmtId="0" fontId="61" fillId="0" borderId="0" xfId="0" applyFont="1" applyAlignment="1" applyProtection="1">
      <alignment/>
      <protection/>
    </xf>
    <xf numFmtId="0" fontId="62" fillId="0" borderId="0" xfId="0" applyFont="1" applyAlignment="1" applyProtection="1">
      <alignment/>
      <protection/>
    </xf>
    <xf numFmtId="0" fontId="61" fillId="0" borderId="0" xfId="0" applyFont="1" applyAlignment="1" applyProtection="1">
      <alignment wrapText="1"/>
      <protection/>
    </xf>
    <xf numFmtId="0" fontId="58" fillId="33" borderId="10" xfId="0" applyFont="1" applyFill="1" applyBorder="1" applyAlignment="1" applyProtection="1">
      <alignment horizontal="center" wrapText="1"/>
      <protection/>
    </xf>
    <xf numFmtId="0" fontId="62" fillId="0" borderId="0" xfId="0" applyFont="1" applyAlignment="1" applyProtection="1">
      <alignment wrapText="1"/>
      <protection/>
    </xf>
    <xf numFmtId="0" fontId="57" fillId="33" borderId="16" xfId="0" applyFont="1" applyFill="1" applyBorder="1" applyAlignment="1" applyProtection="1">
      <alignment vertical="center" wrapText="1"/>
      <protection/>
    </xf>
    <xf numFmtId="0" fontId="0" fillId="33" borderId="17" xfId="0" applyFill="1" applyBorder="1" applyAlignment="1" applyProtection="1">
      <alignment vertical="center" wrapText="1"/>
      <protection/>
    </xf>
    <xf numFmtId="0" fontId="0" fillId="0" borderId="17" xfId="0" applyBorder="1" applyAlignment="1" applyProtection="1">
      <alignment vertical="center"/>
      <protection/>
    </xf>
    <xf numFmtId="0" fontId="0" fillId="0" borderId="18" xfId="0" applyBorder="1" applyAlignment="1" applyProtection="1">
      <alignment vertical="center"/>
      <protection/>
    </xf>
    <xf numFmtId="0" fontId="57" fillId="33" borderId="10" xfId="0" applyFont="1" applyFill="1" applyBorder="1" applyAlignment="1" applyProtection="1">
      <alignment vertical="center" wrapText="1"/>
      <protection/>
    </xf>
    <xf numFmtId="0" fontId="0" fillId="33" borderId="10" xfId="0" applyFill="1" applyBorder="1" applyAlignment="1" applyProtection="1">
      <alignment vertical="center" wrapText="1"/>
      <protection/>
    </xf>
    <xf numFmtId="0" fontId="57" fillId="0" borderId="10" xfId="0" applyFont="1" applyBorder="1" applyAlignment="1" applyProtection="1">
      <alignment vertical="center" wrapText="1"/>
      <protection locked="0"/>
    </xf>
    <xf numFmtId="0" fontId="0" fillId="0" borderId="10" xfId="0" applyBorder="1" applyAlignment="1" applyProtection="1">
      <alignment vertical="center" wrapText="1"/>
      <protection locked="0"/>
    </xf>
    <xf numFmtId="0" fontId="57" fillId="33" borderId="19" xfId="0" applyFont="1" applyFill="1" applyBorder="1" applyAlignment="1" applyProtection="1">
      <alignment vertical="center" wrapText="1"/>
      <protection/>
    </xf>
    <xf numFmtId="0" fontId="57" fillId="33" borderId="11" xfId="0" applyFont="1" applyFill="1" applyBorder="1" applyAlignment="1" applyProtection="1">
      <alignment vertical="center" wrapText="1"/>
      <protection/>
    </xf>
    <xf numFmtId="0" fontId="57" fillId="33" borderId="20" xfId="0" applyFont="1" applyFill="1" applyBorder="1" applyAlignment="1" applyProtection="1">
      <alignment vertical="center" wrapText="1"/>
      <protection/>
    </xf>
    <xf numFmtId="0" fontId="0" fillId="0" borderId="21" xfId="0" applyBorder="1" applyAlignment="1" applyProtection="1">
      <alignment vertical="center" wrapText="1"/>
      <protection/>
    </xf>
    <xf numFmtId="0" fontId="0" fillId="0" borderId="14" xfId="0" applyBorder="1" applyAlignment="1" applyProtection="1">
      <alignment vertical="center" wrapText="1"/>
      <protection/>
    </xf>
    <xf numFmtId="0" fontId="0" fillId="0" borderId="22" xfId="0" applyBorder="1" applyAlignment="1" applyProtection="1">
      <alignment vertical="center" wrapText="1"/>
      <protection/>
    </xf>
    <xf numFmtId="0" fontId="57" fillId="0" borderId="16" xfId="0" applyFont="1" applyFill="1"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16" xfId="0" applyBorder="1" applyAlignment="1" applyProtection="1">
      <alignment vertical="center" wrapText="1"/>
      <protection locked="0"/>
    </xf>
    <xf numFmtId="0" fontId="57" fillId="0" borderId="16" xfId="0" applyFont="1" applyBorder="1" applyAlignment="1" applyProtection="1">
      <alignment vertical="center" wrapText="1"/>
      <protection locked="0"/>
    </xf>
    <xf numFmtId="0" fontId="57" fillId="33" borderId="17" xfId="0" applyFont="1" applyFill="1" applyBorder="1" applyAlignment="1" applyProtection="1">
      <alignment vertical="center" wrapText="1"/>
      <protection/>
    </xf>
    <xf numFmtId="0" fontId="0" fillId="33" borderId="10" xfId="0" applyFill="1" applyBorder="1" applyAlignment="1" applyProtection="1">
      <alignment vertical="center"/>
      <protection/>
    </xf>
    <xf numFmtId="0" fontId="57" fillId="0" borderId="10" xfId="0" applyFont="1" applyFill="1" applyBorder="1" applyAlignment="1" applyProtection="1">
      <alignment vertical="center" wrapText="1"/>
      <protection locked="0"/>
    </xf>
    <xf numFmtId="0" fontId="0" fillId="33" borderId="18" xfId="0" applyFill="1" applyBorder="1" applyAlignment="1" applyProtection="1">
      <alignment vertical="center" wrapText="1"/>
      <protection/>
    </xf>
    <xf numFmtId="0" fontId="0" fillId="0" borderId="11" xfId="0" applyBorder="1" applyAlignment="1" applyProtection="1">
      <alignment vertical="center" wrapText="1"/>
      <protection/>
    </xf>
    <xf numFmtId="0" fontId="0" fillId="0" borderId="20" xfId="0" applyBorder="1" applyAlignment="1" applyProtection="1">
      <alignment vertical="center" wrapText="1"/>
      <protection/>
    </xf>
    <xf numFmtId="0" fontId="57" fillId="0" borderId="16" xfId="0" applyFont="1" applyFill="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57" fillId="33" borderId="10" xfId="0" applyFont="1" applyFill="1" applyBorder="1" applyAlignment="1" applyProtection="1">
      <alignment vertical="center"/>
      <protection/>
    </xf>
    <xf numFmtId="0" fontId="4" fillId="33" borderId="10" xfId="0" applyFont="1" applyFill="1" applyBorder="1" applyAlignment="1" applyProtection="1">
      <alignment vertical="center" wrapText="1"/>
      <protection/>
    </xf>
    <xf numFmtId="0" fontId="35" fillId="0" borderId="10" xfId="0" applyFont="1" applyBorder="1" applyAlignment="1" applyProtection="1">
      <alignment vertical="center" wrapText="1"/>
      <protection/>
    </xf>
    <xf numFmtId="0" fontId="64" fillId="0" borderId="0" xfId="0" applyFont="1" applyAlignment="1" applyProtection="1">
      <alignment horizontal="center" wrapText="1"/>
      <protection/>
    </xf>
    <xf numFmtId="0" fontId="63" fillId="0" borderId="0" xfId="0" applyFont="1" applyFill="1" applyAlignment="1" applyProtection="1">
      <alignment/>
      <protection/>
    </xf>
    <xf numFmtId="0" fontId="56" fillId="0" borderId="0" xfId="0" applyFont="1" applyFill="1" applyAlignment="1" applyProtection="1">
      <alignment/>
      <protection/>
    </xf>
    <xf numFmtId="0" fontId="57" fillId="33" borderId="18" xfId="0" applyFont="1" applyFill="1" applyBorder="1" applyAlignment="1" applyProtection="1">
      <alignment vertical="center" wrapText="1"/>
      <protection/>
    </xf>
    <xf numFmtId="0" fontId="57" fillId="33" borderId="15" xfId="0" applyFont="1" applyFill="1" applyBorder="1" applyAlignment="1" applyProtection="1">
      <alignment vertical="center" wrapText="1"/>
      <protection/>
    </xf>
    <xf numFmtId="0" fontId="57" fillId="33" borderId="0" xfId="0" applyFont="1" applyFill="1" applyBorder="1" applyAlignment="1" applyProtection="1">
      <alignment vertical="center" wrapText="1"/>
      <protection/>
    </xf>
    <xf numFmtId="0" fontId="57" fillId="33" borderId="23" xfId="0" applyFont="1" applyFill="1" applyBorder="1" applyAlignment="1" applyProtection="1">
      <alignment vertical="center" wrapText="1"/>
      <protection/>
    </xf>
    <xf numFmtId="0" fontId="63" fillId="0" borderId="0" xfId="0" applyFont="1" applyAlignment="1" applyProtection="1">
      <alignment/>
      <protection/>
    </xf>
    <xf numFmtId="0" fontId="56" fillId="0" borderId="0" xfId="0" applyFont="1" applyAlignment="1" applyProtection="1">
      <alignment/>
      <protection/>
    </xf>
    <xf numFmtId="0" fontId="0" fillId="0" borderId="0" xfId="0" applyAlignment="1" applyProtection="1">
      <alignment/>
      <protection/>
    </xf>
    <xf numFmtId="0" fontId="57" fillId="33" borderId="0" xfId="0" applyFont="1" applyFill="1" applyAlignment="1" applyProtection="1">
      <alignment vertical="center" wrapText="1"/>
      <protection/>
    </xf>
    <xf numFmtId="0" fontId="57" fillId="33" borderId="21" xfId="0" applyFont="1" applyFill="1" applyBorder="1" applyAlignment="1" applyProtection="1">
      <alignment vertical="center" wrapText="1"/>
      <protection/>
    </xf>
    <xf numFmtId="0" fontId="57" fillId="33" borderId="14" xfId="0" applyFont="1" applyFill="1" applyBorder="1" applyAlignment="1" applyProtection="1">
      <alignment vertical="center" wrapText="1"/>
      <protection/>
    </xf>
    <xf numFmtId="0" fontId="57" fillId="33" borderId="22" xfId="0" applyFont="1" applyFill="1" applyBorder="1" applyAlignment="1" applyProtection="1">
      <alignment vertical="center" wrapText="1"/>
      <protection/>
    </xf>
    <xf numFmtId="0" fontId="57" fillId="0" borderId="16" xfId="0" applyFont="1" applyBorder="1" applyAlignment="1" applyProtection="1">
      <alignment horizontal="left" vertical="center" wrapText="1"/>
      <protection locked="0"/>
    </xf>
    <xf numFmtId="0" fontId="57" fillId="0" borderId="17" xfId="0" applyFont="1" applyBorder="1" applyAlignment="1" applyProtection="1">
      <alignment horizontal="left" vertical="center" wrapText="1"/>
      <protection locked="0"/>
    </xf>
    <xf numFmtId="0" fontId="57" fillId="0" borderId="18" xfId="0" applyFont="1" applyBorder="1" applyAlignment="1" applyProtection="1">
      <alignment horizontal="left" vertical="center" wrapText="1"/>
      <protection locked="0"/>
    </xf>
    <xf numFmtId="0" fontId="57" fillId="0" borderId="19" xfId="0" applyFont="1" applyBorder="1" applyAlignment="1" applyProtection="1">
      <alignment vertical="top" wrapText="1"/>
      <protection locked="0"/>
    </xf>
    <xf numFmtId="0" fontId="59" fillId="0" borderId="11" xfId="0" applyFont="1" applyBorder="1" applyAlignment="1" applyProtection="1">
      <alignment vertical="top" wrapText="1"/>
      <protection locked="0"/>
    </xf>
    <xf numFmtId="0" fontId="59" fillId="0" borderId="20" xfId="0" applyFont="1" applyBorder="1" applyAlignment="1" applyProtection="1">
      <alignment vertical="top" wrapText="1"/>
      <protection locked="0"/>
    </xf>
    <xf numFmtId="0" fontId="59" fillId="0" borderId="15" xfId="0" applyFont="1" applyBorder="1" applyAlignment="1" applyProtection="1">
      <alignment vertical="top" wrapText="1"/>
      <protection locked="0"/>
    </xf>
    <xf numFmtId="0" fontId="59" fillId="0" borderId="0" xfId="0" applyFont="1" applyBorder="1" applyAlignment="1" applyProtection="1">
      <alignment vertical="top" wrapText="1"/>
      <protection locked="0"/>
    </xf>
    <xf numFmtId="0" fontId="59" fillId="0" borderId="23" xfId="0" applyFont="1" applyBorder="1" applyAlignment="1" applyProtection="1">
      <alignment vertical="top" wrapText="1"/>
      <protection locked="0"/>
    </xf>
    <xf numFmtId="0" fontId="59" fillId="0" borderId="21" xfId="0" applyFont="1" applyBorder="1" applyAlignment="1" applyProtection="1">
      <alignment vertical="top" wrapText="1"/>
      <protection locked="0"/>
    </xf>
    <xf numFmtId="0" fontId="59" fillId="0" borderId="14" xfId="0" applyFont="1" applyBorder="1" applyAlignment="1" applyProtection="1">
      <alignment vertical="top" wrapText="1"/>
      <protection locked="0"/>
    </xf>
    <xf numFmtId="0" fontId="59" fillId="0" borderId="22" xfId="0" applyFont="1" applyBorder="1" applyAlignment="1" applyProtection="1">
      <alignment vertical="top" wrapText="1"/>
      <protection locked="0"/>
    </xf>
    <xf numFmtId="0" fontId="58" fillId="0" borderId="0" xfId="0" applyFont="1" applyBorder="1" applyAlignment="1" applyProtection="1">
      <alignment vertical="top" wrapText="1"/>
      <protection/>
    </xf>
    <xf numFmtId="0" fontId="57" fillId="0" borderId="11" xfId="0" applyFont="1" applyBorder="1" applyAlignment="1" applyProtection="1">
      <alignment vertical="top" wrapText="1"/>
      <protection locked="0"/>
    </xf>
    <xf numFmtId="0" fontId="57" fillId="0" borderId="20" xfId="0" applyFont="1" applyBorder="1" applyAlignment="1" applyProtection="1">
      <alignment vertical="top" wrapText="1"/>
      <protection locked="0"/>
    </xf>
    <xf numFmtId="0" fontId="57" fillId="0" borderId="15" xfId="0" applyFont="1" applyBorder="1" applyAlignment="1" applyProtection="1">
      <alignment vertical="top" wrapText="1"/>
      <protection locked="0"/>
    </xf>
    <xf numFmtId="0" fontId="57" fillId="0" borderId="0" xfId="0" applyFont="1" applyBorder="1" applyAlignment="1" applyProtection="1">
      <alignment vertical="top" wrapText="1"/>
      <protection locked="0"/>
    </xf>
    <xf numFmtId="0" fontId="57" fillId="0" borderId="23" xfId="0" applyFont="1" applyBorder="1" applyAlignment="1" applyProtection="1">
      <alignment vertical="top" wrapText="1"/>
      <protection locked="0"/>
    </xf>
    <xf numFmtId="0" fontId="57" fillId="0" borderId="21" xfId="0" applyFont="1" applyBorder="1" applyAlignment="1" applyProtection="1">
      <alignment vertical="top" wrapText="1"/>
      <protection locked="0"/>
    </xf>
    <xf numFmtId="0" fontId="57" fillId="0" borderId="14" xfId="0" applyFont="1" applyBorder="1" applyAlignment="1" applyProtection="1">
      <alignment vertical="top" wrapText="1"/>
      <protection locked="0"/>
    </xf>
    <xf numFmtId="0" fontId="57" fillId="0" borderId="22" xfId="0" applyFont="1" applyBorder="1" applyAlignment="1" applyProtection="1">
      <alignment vertical="top" wrapText="1"/>
      <protection locked="0"/>
    </xf>
    <xf numFmtId="0" fontId="58" fillId="0" borderId="0" xfId="0" applyFont="1" applyBorder="1" applyAlignment="1" applyProtection="1">
      <alignment wrapText="1"/>
      <protection locked="0"/>
    </xf>
    <xf numFmtId="0" fontId="39" fillId="0" borderId="0" xfId="0" applyFont="1" applyAlignment="1">
      <alignment wrapText="1"/>
    </xf>
    <xf numFmtId="0" fontId="58" fillId="0" borderId="0" xfId="0" applyFont="1" applyBorder="1" applyAlignment="1" applyProtection="1">
      <alignment/>
      <protection/>
    </xf>
    <xf numFmtId="0" fontId="58" fillId="0" borderId="0" xfId="0" applyFont="1" applyFill="1" applyBorder="1" applyAlignment="1" applyProtection="1">
      <alignment vertical="center" wrapText="1"/>
      <protection/>
    </xf>
    <xf numFmtId="0" fontId="63" fillId="0" borderId="0" xfId="0" applyFont="1" applyAlignment="1" applyProtection="1">
      <alignment vertical="center" wrapText="1"/>
      <protection/>
    </xf>
    <xf numFmtId="0" fontId="63" fillId="0" borderId="0" xfId="0" applyFont="1" applyBorder="1" applyAlignment="1" applyProtection="1">
      <alignment vertical="top" wrapText="1"/>
      <protection/>
    </xf>
    <xf numFmtId="0" fontId="63" fillId="0" borderId="0" xfId="0" applyFont="1" applyBorder="1" applyAlignment="1" applyProtection="1">
      <alignment/>
      <protection/>
    </xf>
    <xf numFmtId="0" fontId="58" fillId="0" borderId="0" xfId="0" applyNumberFormat="1" applyFont="1" applyAlignment="1" applyProtection="1">
      <alignment vertical="top" wrapText="1"/>
      <protection/>
    </xf>
    <xf numFmtId="0" fontId="57" fillId="0" borderId="10" xfId="0" applyFont="1" applyBorder="1" applyAlignment="1" applyProtection="1">
      <alignment wrapText="1"/>
      <protection locked="0"/>
    </xf>
    <xf numFmtId="0" fontId="58" fillId="0" borderId="0" xfId="0" applyNumberFormat="1" applyFont="1" applyAlignment="1" applyProtection="1">
      <alignment wrapText="1"/>
      <protection/>
    </xf>
    <xf numFmtId="0" fontId="65" fillId="0" borderId="0" xfId="0" applyNumberFormat="1" applyFont="1" applyAlignment="1">
      <alignment wrapText="1"/>
    </xf>
    <xf numFmtId="0" fontId="57" fillId="0" borderId="10" xfId="0" applyFont="1" applyFill="1" applyBorder="1" applyAlignment="1" applyProtection="1">
      <alignment vertical="top" wrapText="1"/>
      <protection locked="0"/>
    </xf>
    <xf numFmtId="0" fontId="0" fillId="0" borderId="10" xfId="0" applyBorder="1" applyAlignment="1">
      <alignment vertical="top" wrapText="1"/>
    </xf>
    <xf numFmtId="0" fontId="0" fillId="0" borderId="10" xfId="0" applyBorder="1" applyAlignment="1">
      <alignment wrapText="1"/>
    </xf>
    <xf numFmtId="0" fontId="0" fillId="0" borderId="11" xfId="0" applyBorder="1" applyAlignment="1">
      <alignment vertical="top" wrapText="1"/>
    </xf>
    <xf numFmtId="0" fontId="0" fillId="0" borderId="20" xfId="0" applyBorder="1" applyAlignment="1">
      <alignment vertical="top" wrapText="1"/>
    </xf>
    <xf numFmtId="0" fontId="0" fillId="0" borderId="15" xfId="0" applyBorder="1" applyAlignment="1">
      <alignment vertical="top" wrapText="1"/>
    </xf>
    <xf numFmtId="0" fontId="0" fillId="0" borderId="0" xfId="0" applyAlignment="1">
      <alignment vertical="top" wrapText="1"/>
    </xf>
    <xf numFmtId="0" fontId="0" fillId="0" borderId="23" xfId="0" applyBorder="1" applyAlignment="1">
      <alignment vertical="top" wrapText="1"/>
    </xf>
    <xf numFmtId="0" fontId="0" fillId="0" borderId="21" xfId="0" applyBorder="1" applyAlignment="1">
      <alignment vertical="top" wrapText="1"/>
    </xf>
    <xf numFmtId="0" fontId="0" fillId="0" borderId="14" xfId="0" applyBorder="1" applyAlignment="1">
      <alignment vertical="top" wrapText="1"/>
    </xf>
    <xf numFmtId="0" fontId="0" fillId="0" borderId="22" xfId="0" applyBorder="1" applyAlignment="1">
      <alignment vertical="top" wrapText="1"/>
    </xf>
    <xf numFmtId="0" fontId="57" fillId="0" borderId="15" xfId="0" applyFont="1" applyBorder="1" applyAlignment="1" applyProtection="1">
      <alignment wrapText="1"/>
      <protection locked="0"/>
    </xf>
    <xf numFmtId="0" fontId="57" fillId="0" borderId="0" xfId="0" applyFont="1" applyBorder="1" applyAlignment="1" applyProtection="1">
      <alignment wrapText="1"/>
      <protection locked="0"/>
    </xf>
    <xf numFmtId="0" fontId="57" fillId="0" borderId="23" xfId="0" applyFont="1" applyBorder="1" applyAlignment="1" applyProtection="1">
      <alignment wrapText="1"/>
      <protection locked="0"/>
    </xf>
    <xf numFmtId="0" fontId="57" fillId="0" borderId="21" xfId="0" applyFont="1" applyBorder="1" applyAlignment="1" applyProtection="1">
      <alignment wrapText="1"/>
      <protection locked="0"/>
    </xf>
    <xf numFmtId="0" fontId="57" fillId="0" borderId="14" xfId="0" applyFont="1" applyBorder="1" applyAlignment="1" applyProtection="1">
      <alignment wrapText="1"/>
      <protection locked="0"/>
    </xf>
    <xf numFmtId="0" fontId="57" fillId="0" borderId="22" xfId="0" applyFont="1" applyBorder="1" applyAlignment="1" applyProtection="1">
      <alignment wrapText="1"/>
      <protection locked="0"/>
    </xf>
    <xf numFmtId="0" fontId="57" fillId="33" borderId="10" xfId="0" applyFont="1" applyFill="1" applyBorder="1" applyAlignment="1" applyProtection="1">
      <alignment wrapText="1"/>
      <protection/>
    </xf>
    <xf numFmtId="0" fontId="58" fillId="33" borderId="10" xfId="0" applyFont="1" applyFill="1" applyBorder="1" applyAlignment="1" applyProtection="1">
      <alignment horizontal="center" wrapText="1"/>
      <protection/>
    </xf>
    <xf numFmtId="0" fontId="58" fillId="0" borderId="10" xfId="0" applyFont="1" applyBorder="1" applyAlignment="1" applyProtection="1">
      <alignment horizontal="center" wrapText="1"/>
      <protection/>
    </xf>
    <xf numFmtId="0" fontId="57" fillId="33" borderId="10" xfId="0" applyFont="1" applyFill="1" applyBorder="1" applyAlignment="1" applyProtection="1">
      <alignment/>
      <protection/>
    </xf>
    <xf numFmtId="0" fontId="57" fillId="0" borderId="16" xfId="0" applyFont="1" applyBorder="1" applyAlignment="1" applyProtection="1">
      <alignment wrapText="1"/>
      <protection locked="0"/>
    </xf>
    <xf numFmtId="0" fontId="59" fillId="0" borderId="17" xfId="0" applyFont="1" applyBorder="1" applyAlignment="1" applyProtection="1">
      <alignment wrapText="1"/>
      <protection locked="0"/>
    </xf>
    <xf numFmtId="0" fontId="59" fillId="0" borderId="18" xfId="0" applyFont="1" applyBorder="1" applyAlignment="1" applyProtection="1">
      <alignment wrapText="1"/>
      <protection locked="0"/>
    </xf>
    <xf numFmtId="0" fontId="58" fillId="33" borderId="10" xfId="0" applyFont="1" applyFill="1" applyBorder="1" applyAlignment="1" applyProtection="1">
      <alignment horizontal="left"/>
      <protection/>
    </xf>
    <xf numFmtId="0" fontId="57" fillId="0" borderId="10" xfId="0" applyFont="1" applyBorder="1" applyAlignment="1" applyProtection="1">
      <alignment horizontal="left"/>
      <protection/>
    </xf>
    <xf numFmtId="0" fontId="0" fillId="0" borderId="10" xfId="0" applyBorder="1" applyAlignment="1" applyProtection="1">
      <alignment wrapText="1"/>
      <protection locked="0"/>
    </xf>
    <xf numFmtId="0" fontId="0" fillId="0" borderId="10" xfId="0" applyBorder="1" applyAlignment="1" applyProtection="1">
      <alignment/>
      <protection locked="0"/>
    </xf>
    <xf numFmtId="0" fontId="57" fillId="33" borderId="16" xfId="0" applyFont="1" applyFill="1" applyBorder="1" applyAlignment="1" applyProtection="1">
      <alignment/>
      <protection/>
    </xf>
    <xf numFmtId="0" fontId="59" fillId="33" borderId="17" xfId="0" applyFont="1" applyFill="1" applyBorder="1" applyAlignment="1" applyProtection="1">
      <alignment/>
      <protection/>
    </xf>
    <xf numFmtId="0" fontId="59" fillId="33" borderId="18" xfId="0" applyFont="1" applyFill="1" applyBorder="1" applyAlignment="1" applyProtection="1">
      <alignment/>
      <protection/>
    </xf>
    <xf numFmtId="0" fontId="59" fillId="33" borderId="10" xfId="0" applyFont="1" applyFill="1" applyBorder="1" applyAlignment="1" applyProtection="1">
      <alignment/>
      <protection/>
    </xf>
    <xf numFmtId="0" fontId="58" fillId="33" borderId="16" xfId="0" applyFont="1" applyFill="1" applyBorder="1" applyAlignment="1" applyProtection="1">
      <alignment/>
      <protection/>
    </xf>
    <xf numFmtId="0" fontId="65" fillId="33" borderId="17" xfId="0" applyFont="1" applyFill="1" applyBorder="1" applyAlignment="1" applyProtection="1">
      <alignment/>
      <protection/>
    </xf>
    <xf numFmtId="0" fontId="65" fillId="33" borderId="18" xfId="0" applyFont="1" applyFill="1" applyBorder="1" applyAlignment="1" applyProtection="1">
      <alignment/>
      <protection/>
    </xf>
    <xf numFmtId="0" fontId="0" fillId="0" borderId="18" xfId="0" applyBorder="1" applyAlignment="1" applyProtection="1">
      <alignment wrapText="1"/>
      <protection locked="0"/>
    </xf>
    <xf numFmtId="0" fontId="61" fillId="0" borderId="0" xfId="0" applyFont="1" applyAlignment="1" applyProtection="1">
      <alignment wrapText="1"/>
      <protection/>
    </xf>
    <xf numFmtId="0" fontId="62" fillId="0" borderId="0" xfId="0" applyFont="1" applyAlignment="1" applyProtection="1">
      <alignment/>
      <protection/>
    </xf>
    <xf numFmtId="0" fontId="61" fillId="0" borderId="0" xfId="0" applyFont="1" applyAlignment="1" applyProtection="1">
      <alignment/>
      <protection/>
    </xf>
    <xf numFmtId="0" fontId="58" fillId="33" borderId="16" xfId="0" applyFont="1" applyFill="1" applyBorder="1" applyAlignment="1" applyProtection="1">
      <alignment horizontal="center" wrapText="1"/>
      <protection/>
    </xf>
    <xf numFmtId="0" fontId="65" fillId="33" borderId="18" xfId="0" applyFont="1" applyFill="1" applyBorder="1" applyAlignment="1" applyProtection="1">
      <alignment horizontal="center" wrapText="1"/>
      <protection/>
    </xf>
    <xf numFmtId="0" fontId="58" fillId="33" borderId="16" xfId="0" applyFont="1" applyFill="1" applyBorder="1" applyAlignment="1" applyProtection="1">
      <alignment wrapText="1"/>
      <protection/>
    </xf>
    <xf numFmtId="0" fontId="65" fillId="33" borderId="17" xfId="0" applyFont="1" applyFill="1" applyBorder="1" applyAlignment="1" applyProtection="1">
      <alignment wrapText="1"/>
      <protection/>
    </xf>
    <xf numFmtId="0" fontId="65" fillId="33" borderId="18" xfId="0" applyFont="1" applyFill="1" applyBorder="1" applyAlignment="1" applyProtection="1">
      <alignment wrapText="1"/>
      <protection/>
    </xf>
    <xf numFmtId="0" fontId="0" fillId="0" borderId="0" xfId="0" applyAlignment="1" applyProtection="1">
      <alignment wrapText="1"/>
      <protection/>
    </xf>
    <xf numFmtId="0" fontId="58" fillId="0" borderId="0" xfId="0" applyFont="1" applyAlignment="1" applyProtection="1">
      <alignment/>
      <protection/>
    </xf>
    <xf numFmtId="0" fontId="65" fillId="0" borderId="0" xfId="0" applyFont="1" applyAlignment="1" applyProtection="1">
      <alignment/>
      <protection/>
    </xf>
    <xf numFmtId="0" fontId="58" fillId="33" borderId="19" xfId="0" applyFont="1" applyFill="1" applyBorder="1" applyAlignment="1" applyProtection="1">
      <alignment wrapText="1"/>
      <protection/>
    </xf>
    <xf numFmtId="0" fontId="65" fillId="33" borderId="11" xfId="0" applyFont="1" applyFill="1" applyBorder="1" applyAlignment="1" applyProtection="1">
      <alignment wrapText="1"/>
      <protection/>
    </xf>
    <xf numFmtId="0" fontId="65" fillId="33" borderId="20" xfId="0" applyFont="1" applyFill="1" applyBorder="1" applyAlignment="1" applyProtection="1">
      <alignment wrapText="1"/>
      <protection/>
    </xf>
    <xf numFmtId="0" fontId="65" fillId="33" borderId="21" xfId="0" applyFont="1" applyFill="1" applyBorder="1" applyAlignment="1" applyProtection="1">
      <alignment wrapText="1"/>
      <protection/>
    </xf>
    <xf numFmtId="0" fontId="65" fillId="33" borderId="14" xfId="0" applyFont="1" applyFill="1" applyBorder="1" applyAlignment="1" applyProtection="1">
      <alignment wrapText="1"/>
      <protection/>
    </xf>
    <xf numFmtId="0" fontId="65" fillId="33" borderId="22" xfId="0" applyFont="1" applyFill="1" applyBorder="1" applyAlignment="1" applyProtection="1">
      <alignment wrapText="1"/>
      <protection/>
    </xf>
    <xf numFmtId="0" fontId="58" fillId="0" borderId="14" xfId="0" applyFont="1" applyBorder="1" applyAlignment="1" applyProtection="1">
      <alignment/>
      <protection/>
    </xf>
    <xf numFmtId="0" fontId="65" fillId="0" borderId="14" xfId="0" applyFont="1" applyBorder="1" applyAlignment="1" applyProtection="1">
      <alignment/>
      <protection/>
    </xf>
    <xf numFmtId="0" fontId="57" fillId="33" borderId="16" xfId="0" applyFont="1" applyFill="1" applyBorder="1" applyAlignment="1" applyProtection="1">
      <alignment horizontal="left"/>
      <protection/>
    </xf>
    <xf numFmtId="0" fontId="59" fillId="33" borderId="17" xfId="0" applyFont="1" applyFill="1" applyBorder="1" applyAlignment="1" applyProtection="1">
      <alignment horizontal="left"/>
      <protection/>
    </xf>
    <xf numFmtId="0" fontId="59" fillId="33" borderId="18" xfId="0" applyFont="1" applyFill="1" applyBorder="1" applyAlignment="1" applyProtection="1">
      <alignment horizontal="left"/>
      <protection/>
    </xf>
    <xf numFmtId="0" fontId="63" fillId="0" borderId="0" xfId="0" applyFont="1" applyFill="1" applyAlignment="1" applyProtection="1">
      <alignment wrapText="1"/>
      <protection/>
    </xf>
    <xf numFmtId="0" fontId="0" fillId="0" borderId="0" xfId="0" applyFill="1" applyAlignment="1" applyProtection="1">
      <alignment wrapText="1"/>
      <protection/>
    </xf>
    <xf numFmtId="0" fontId="63" fillId="0" borderId="0" xfId="0" applyFont="1" applyAlignment="1" applyProtection="1">
      <alignment wrapText="1"/>
      <protection/>
    </xf>
    <xf numFmtId="0" fontId="58" fillId="33" borderId="16" xfId="0" applyFont="1" applyFill="1" applyBorder="1" applyAlignment="1" applyProtection="1">
      <alignment horizontal="left"/>
      <protection/>
    </xf>
    <xf numFmtId="0" fontId="65" fillId="33" borderId="17" xfId="0" applyFont="1" applyFill="1" applyBorder="1" applyAlignment="1" applyProtection="1">
      <alignment horizontal="left"/>
      <protection/>
    </xf>
    <xf numFmtId="0" fontId="65" fillId="33" borderId="18" xfId="0" applyFont="1" applyFill="1" applyBorder="1" applyAlignment="1" applyProtection="1">
      <alignment horizontal="left"/>
      <protection/>
    </xf>
    <xf numFmtId="0" fontId="58" fillId="33" borderId="19" xfId="0" applyFont="1" applyFill="1" applyBorder="1" applyAlignment="1" applyProtection="1">
      <alignment horizontal="left"/>
      <protection/>
    </xf>
    <xf numFmtId="0" fontId="65" fillId="33" borderId="11" xfId="0" applyFont="1" applyFill="1" applyBorder="1" applyAlignment="1" applyProtection="1">
      <alignment horizontal="left"/>
      <protection/>
    </xf>
    <xf numFmtId="0" fontId="65" fillId="33" borderId="20" xfId="0" applyFont="1" applyFill="1" applyBorder="1" applyAlignment="1" applyProtection="1">
      <alignment horizontal="left"/>
      <protection/>
    </xf>
    <xf numFmtId="0" fontId="0" fillId="0" borderId="21" xfId="0" applyBorder="1" applyAlignment="1" applyProtection="1">
      <alignment horizontal="left"/>
      <protection/>
    </xf>
    <xf numFmtId="0" fontId="0" fillId="0" borderId="14" xfId="0" applyBorder="1" applyAlignment="1" applyProtection="1">
      <alignment horizontal="left"/>
      <protection/>
    </xf>
    <xf numFmtId="0" fontId="0" fillId="0" borderId="22" xfId="0" applyBorder="1" applyAlignment="1" applyProtection="1">
      <alignment horizontal="left"/>
      <protection/>
    </xf>
    <xf numFmtId="0" fontId="0" fillId="0" borderId="18" xfId="0" applyBorder="1" applyAlignment="1" applyProtection="1">
      <alignment horizontal="center" wrapText="1"/>
      <protection/>
    </xf>
    <xf numFmtId="0" fontId="59" fillId="0" borderId="10" xfId="0" applyFont="1" applyBorder="1" applyAlignment="1" applyProtection="1">
      <alignment wrapText="1"/>
      <protection locked="0"/>
    </xf>
    <xf numFmtId="0" fontId="0" fillId="0" borderId="18" xfId="0" applyBorder="1" applyAlignment="1" applyProtection="1">
      <alignment/>
      <protection/>
    </xf>
    <xf numFmtId="0" fontId="58" fillId="0" borderId="0" xfId="0" applyFont="1" applyAlignment="1" applyProtection="1">
      <alignment wrapText="1"/>
      <protection/>
    </xf>
    <xf numFmtId="0" fontId="65" fillId="0" borderId="0" xfId="0" applyFont="1" applyAlignment="1">
      <alignment wrapText="1"/>
    </xf>
    <xf numFmtId="0" fontId="0" fillId="0" borderId="0" xfId="0" applyAlignment="1">
      <alignment wrapText="1"/>
    </xf>
    <xf numFmtId="0" fontId="57" fillId="0" borderId="18" xfId="0" applyFont="1" applyBorder="1" applyAlignment="1" applyProtection="1">
      <alignment wrapText="1"/>
      <protection/>
    </xf>
    <xf numFmtId="0" fontId="0" fillId="0" borderId="21" xfId="0" applyBorder="1" applyAlignment="1" applyProtection="1">
      <alignment wrapText="1"/>
      <protection/>
    </xf>
    <xf numFmtId="0" fontId="0" fillId="0" borderId="14" xfId="0" applyBorder="1" applyAlignment="1" applyProtection="1">
      <alignment wrapText="1"/>
      <protection/>
    </xf>
    <xf numFmtId="0" fontId="0" fillId="0" borderId="22" xfId="0" applyBorder="1" applyAlignment="1" applyProtection="1">
      <alignment wrapText="1"/>
      <protection/>
    </xf>
    <xf numFmtId="0" fontId="58" fillId="0" borderId="18" xfId="0" applyFont="1" applyBorder="1" applyAlignment="1" applyProtection="1">
      <alignment horizontal="center" wrapText="1"/>
      <protection/>
    </xf>
    <xf numFmtId="0" fontId="62" fillId="0" borderId="0" xfId="0" applyFont="1" applyAlignment="1" applyProtection="1">
      <alignment wrapText="1"/>
      <protection/>
    </xf>
    <xf numFmtId="0" fontId="57" fillId="0" borderId="18" xfId="0" applyFont="1" applyBorder="1" applyAlignment="1" applyProtection="1">
      <alignment horizontal="center" wrapText="1"/>
      <protection/>
    </xf>
    <xf numFmtId="0" fontId="57" fillId="33" borderId="16" xfId="0" applyFont="1" applyFill="1" applyBorder="1" applyAlignment="1" applyProtection="1">
      <alignment wrapText="1"/>
      <protection/>
    </xf>
    <xf numFmtId="0" fontId="57" fillId="33" borderId="17" xfId="0" applyFont="1" applyFill="1" applyBorder="1" applyAlignment="1" applyProtection="1">
      <alignment wrapText="1"/>
      <protection/>
    </xf>
    <xf numFmtId="0" fontId="57" fillId="33" borderId="18" xfId="0" applyFont="1" applyFill="1" applyBorder="1" applyAlignment="1" applyProtection="1">
      <alignment wrapText="1"/>
      <protection/>
    </xf>
    <xf numFmtId="0" fontId="59" fillId="33" borderId="17" xfId="0" applyFont="1" applyFill="1" applyBorder="1" applyAlignment="1" applyProtection="1">
      <alignment wrapText="1"/>
      <protection/>
    </xf>
    <xf numFmtId="0" fontId="59" fillId="33" borderId="18" xfId="0" applyFont="1" applyFill="1" applyBorder="1" applyAlignment="1" applyProtection="1">
      <alignment wrapText="1"/>
      <protection/>
    </xf>
    <xf numFmtId="0" fontId="57" fillId="0" borderId="17" xfId="0" applyFont="1" applyBorder="1" applyAlignment="1" applyProtection="1">
      <alignment wrapText="1"/>
      <protection/>
    </xf>
    <xf numFmtId="0" fontId="58" fillId="33" borderId="11" xfId="0" applyFont="1" applyFill="1" applyBorder="1" applyAlignment="1" applyProtection="1">
      <alignment wrapText="1"/>
      <protection/>
    </xf>
    <xf numFmtId="0" fontId="58" fillId="33" borderId="20" xfId="0" applyFont="1" applyFill="1" applyBorder="1" applyAlignment="1" applyProtection="1">
      <alignment wrapText="1"/>
      <protection/>
    </xf>
    <xf numFmtId="0" fontId="57" fillId="0" borderId="21" xfId="0" applyFont="1" applyBorder="1" applyAlignment="1" applyProtection="1">
      <alignment wrapText="1"/>
      <protection/>
    </xf>
    <xf numFmtId="0" fontId="57" fillId="0" borderId="14" xfId="0" applyFont="1" applyBorder="1" applyAlignment="1" applyProtection="1">
      <alignment wrapText="1"/>
      <protection/>
    </xf>
    <xf numFmtId="0" fontId="57" fillId="0" borderId="22" xfId="0" applyFont="1" applyBorder="1" applyAlignment="1" applyProtection="1">
      <alignment wrapText="1"/>
      <protection/>
    </xf>
    <xf numFmtId="0" fontId="66" fillId="0" borderId="0" xfId="0" applyFont="1" applyAlignment="1" applyProtection="1">
      <alignment wrapText="1"/>
      <protection/>
    </xf>
    <xf numFmtId="0" fontId="57" fillId="33" borderId="17" xfId="0" applyFont="1" applyFill="1" applyBorder="1" applyAlignment="1" applyProtection="1">
      <alignment/>
      <protection/>
    </xf>
    <xf numFmtId="0" fontId="57" fillId="33" borderId="18" xfId="0" applyFont="1" applyFill="1" applyBorder="1" applyAlignment="1" applyProtection="1">
      <alignment/>
      <protection/>
    </xf>
    <xf numFmtId="0" fontId="57" fillId="0" borderId="17" xfId="0" applyFont="1" applyBorder="1" applyAlignment="1" applyProtection="1">
      <alignment/>
      <protection/>
    </xf>
    <xf numFmtId="0" fontId="57" fillId="0" borderId="18" xfId="0" applyFont="1" applyBorder="1" applyAlignment="1" applyProtection="1">
      <alignment/>
      <protection/>
    </xf>
    <xf numFmtId="0" fontId="58" fillId="33" borderId="18" xfId="0" applyFont="1" applyFill="1" applyBorder="1" applyAlignment="1" applyProtection="1">
      <alignment horizontal="center" wrapText="1"/>
      <protection/>
    </xf>
    <xf numFmtId="0" fontId="0" fillId="0" borderId="10" xfId="0" applyBorder="1" applyAlignment="1" applyProtection="1">
      <alignment wrapText="1"/>
      <protection/>
    </xf>
    <xf numFmtId="0" fontId="58" fillId="33" borderId="10" xfId="0" applyFont="1" applyFill="1" applyBorder="1" applyAlignment="1" applyProtection="1">
      <alignment wrapText="1"/>
      <protection/>
    </xf>
    <xf numFmtId="0" fontId="39" fillId="0" borderId="10" xfId="0" applyFont="1" applyBorder="1" applyAlignment="1" applyProtection="1">
      <alignment wrapText="1"/>
      <protection/>
    </xf>
    <xf numFmtId="0" fontId="39" fillId="33" borderId="17" xfId="0" applyFont="1" applyFill="1" applyBorder="1" applyAlignment="1" applyProtection="1">
      <alignment wrapText="1"/>
      <protection/>
    </xf>
    <xf numFmtId="0" fontId="39" fillId="33" borderId="18" xfId="0" applyFont="1" applyFill="1" applyBorder="1" applyAlignment="1" applyProtection="1">
      <alignment wrapText="1"/>
      <protection/>
    </xf>
    <xf numFmtId="0" fontId="0" fillId="33" borderId="17" xfId="0" applyFill="1" applyBorder="1" applyAlignment="1" applyProtection="1">
      <alignment wrapText="1"/>
      <protection/>
    </xf>
    <xf numFmtId="0" fontId="0" fillId="33" borderId="18" xfId="0" applyFill="1" applyBorder="1" applyAlignment="1" applyProtection="1">
      <alignment wrapText="1"/>
      <protection/>
    </xf>
    <xf numFmtId="0" fontId="0" fillId="0" borderId="17" xfId="0" applyBorder="1" applyAlignment="1" applyProtection="1">
      <alignment wrapText="1"/>
      <protection/>
    </xf>
    <xf numFmtId="0" fontId="0" fillId="0" borderId="18" xfId="0" applyBorder="1" applyAlignment="1" applyProtection="1">
      <alignment wrapText="1"/>
      <protection/>
    </xf>
    <xf numFmtId="0" fontId="58" fillId="33" borderId="12" xfId="0" applyFont="1" applyFill="1" applyBorder="1" applyAlignment="1" applyProtection="1">
      <alignment wrapText="1"/>
      <protection/>
    </xf>
    <xf numFmtId="0" fontId="65" fillId="33" borderId="13" xfId="0" applyFont="1" applyFill="1" applyBorder="1" applyAlignment="1" applyProtection="1">
      <alignment wrapText="1"/>
      <protection/>
    </xf>
    <xf numFmtId="0" fontId="39" fillId="0" borderId="0" xfId="0" applyFont="1" applyAlignment="1" applyProtection="1">
      <alignment/>
      <protection/>
    </xf>
    <xf numFmtId="0" fontId="61" fillId="0" borderId="0" xfId="0" applyFont="1" applyFill="1" applyBorder="1" applyAlignment="1" applyProtection="1">
      <alignment/>
      <protection/>
    </xf>
    <xf numFmtId="0" fontId="66" fillId="0" borderId="0" xfId="0" applyFont="1" applyAlignment="1" applyProtection="1">
      <alignment/>
      <protection/>
    </xf>
    <xf numFmtId="0" fontId="65" fillId="33" borderId="10" xfId="0" applyFont="1" applyFill="1" applyBorder="1" applyAlignment="1" applyProtection="1">
      <alignment horizontal="center" wrapText="1"/>
      <protection/>
    </xf>
    <xf numFmtId="0" fontId="0" fillId="33" borderId="18" xfId="0" applyFill="1" applyBorder="1" applyAlignment="1" applyProtection="1">
      <alignment horizontal="center" wrapText="1"/>
      <protection/>
    </xf>
    <xf numFmtId="0" fontId="58" fillId="33" borderId="12" xfId="0" applyFont="1" applyFill="1" applyBorder="1" applyAlignment="1" applyProtection="1">
      <alignment horizontal="center" wrapText="1"/>
      <protection/>
    </xf>
    <xf numFmtId="0" fontId="0" fillId="33" borderId="13" xfId="0" applyFill="1" applyBorder="1" applyAlignment="1" applyProtection="1">
      <alignment horizontal="center" wrapText="1"/>
      <protection/>
    </xf>
    <xf numFmtId="0" fontId="0" fillId="33" borderId="21" xfId="0" applyFill="1" applyBorder="1" applyAlignment="1" applyProtection="1">
      <alignment wrapText="1"/>
      <protection/>
    </xf>
    <xf numFmtId="0" fontId="0" fillId="33" borderId="14" xfId="0" applyFill="1" applyBorder="1" applyAlignment="1" applyProtection="1">
      <alignment wrapText="1"/>
      <protection/>
    </xf>
    <xf numFmtId="0" fontId="0" fillId="33" borderId="22" xfId="0" applyFill="1" applyBorder="1" applyAlignment="1" applyProtection="1">
      <alignment wrapText="1"/>
      <protection/>
    </xf>
    <xf numFmtId="0" fontId="58" fillId="33" borderId="19" xfId="0" applyFont="1" applyFill="1" applyBorder="1" applyAlignment="1" applyProtection="1">
      <alignment/>
      <protection/>
    </xf>
    <xf numFmtId="0" fontId="58" fillId="33" borderId="11" xfId="0" applyFont="1" applyFill="1" applyBorder="1" applyAlignment="1" applyProtection="1">
      <alignment/>
      <protection/>
    </xf>
    <xf numFmtId="0" fontId="58" fillId="33" borderId="20" xfId="0" applyFont="1" applyFill="1" applyBorder="1" applyAlignment="1" applyProtection="1">
      <alignment/>
      <protection/>
    </xf>
    <xf numFmtId="0" fontId="0" fillId="0" borderId="21" xfId="0" applyBorder="1" applyAlignment="1" applyProtection="1">
      <alignment/>
      <protection/>
    </xf>
    <xf numFmtId="0" fontId="0" fillId="0" borderId="14" xfId="0" applyBorder="1" applyAlignment="1" applyProtection="1">
      <alignment/>
      <protection/>
    </xf>
    <xf numFmtId="0" fontId="0" fillId="0" borderId="22" xfId="0" applyBorder="1" applyAlignment="1" applyProtection="1">
      <alignment/>
      <protection/>
    </xf>
    <xf numFmtId="0" fontId="0" fillId="0" borderId="13" xfId="0" applyBorder="1" applyAlignment="1" applyProtection="1">
      <alignment horizontal="center" wrapText="1"/>
      <protection/>
    </xf>
    <xf numFmtId="0" fontId="58" fillId="33" borderId="17" xfId="0" applyFont="1" applyFill="1" applyBorder="1" applyAlignment="1" applyProtection="1">
      <alignment wrapText="1"/>
      <protection/>
    </xf>
    <xf numFmtId="0" fontId="58" fillId="33" borderId="18" xfId="0" applyFont="1" applyFill="1" applyBorder="1" applyAlignment="1" applyProtection="1">
      <alignment wrapText="1"/>
      <protection/>
    </xf>
    <xf numFmtId="0" fontId="56" fillId="35" borderId="24" xfId="0" applyFont="1" applyFill="1" applyBorder="1" applyAlignment="1" applyProtection="1">
      <alignment/>
      <protection locked="0"/>
    </xf>
    <xf numFmtId="0" fontId="0" fillId="35" borderId="24" xfId="0" applyFill="1" applyBorder="1" applyAlignment="1" applyProtection="1">
      <alignment/>
      <protection locked="0"/>
    </xf>
    <xf numFmtId="0" fontId="56" fillId="0" borderId="0" xfId="0" applyFont="1" applyAlignment="1">
      <alignment/>
    </xf>
    <xf numFmtId="0" fontId="0" fillId="0" borderId="0" xfId="0" applyAlignment="1">
      <alignment/>
    </xf>
    <xf numFmtId="0" fontId="56" fillId="0" borderId="0" xfId="0" applyFont="1" applyBorder="1" applyAlignment="1">
      <alignment wrapText="1"/>
    </xf>
    <xf numFmtId="0" fontId="0" fillId="0" borderId="0" xfId="0" applyBorder="1" applyAlignment="1">
      <alignment wrapText="1"/>
    </xf>
    <xf numFmtId="0" fontId="63" fillId="0" borderId="0" xfId="0" applyFont="1" applyFill="1" applyAlignment="1">
      <alignment/>
    </xf>
    <xf numFmtId="0" fontId="39" fillId="0" borderId="0" xfId="0" applyFont="1" applyFill="1" applyAlignment="1">
      <alignment/>
    </xf>
    <xf numFmtId="0" fontId="56" fillId="0" borderId="0" xfId="0" applyFont="1" applyAlignment="1">
      <alignment wrapText="1"/>
    </xf>
    <xf numFmtId="0" fontId="56" fillId="0" borderId="11" xfId="0" applyFont="1" applyBorder="1" applyAlignment="1">
      <alignment wrapText="1"/>
    </xf>
    <xf numFmtId="0" fontId="0" fillId="0" borderId="11" xfId="0" applyBorder="1" applyAlignment="1">
      <alignment wrapText="1"/>
    </xf>
    <xf numFmtId="0" fontId="57" fillId="0" borderId="10" xfId="0" applyFont="1" applyBorder="1" applyAlignment="1" applyProtection="1">
      <alignment wrapText="1"/>
      <protection/>
    </xf>
    <xf numFmtId="0" fontId="65" fillId="0" borderId="0" xfId="0" applyFont="1" applyAlignment="1" applyProtection="1">
      <alignment wrapText="1"/>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kr-karlovarsky.cz/dotace/Stranky/dotaceEU/OP-lids-zdroje/IP_kpss.aspx" TargetMode="Externa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J38"/>
  <sheetViews>
    <sheetView tabSelected="1" workbookViewId="0" topLeftCell="A1">
      <selection activeCell="N8" sqref="N8"/>
    </sheetView>
  </sheetViews>
  <sheetFormatPr defaultColWidth="9.140625" defaultRowHeight="15"/>
  <cols>
    <col min="1" max="16384" width="9.140625" style="33" customWidth="1"/>
  </cols>
  <sheetData>
    <row r="2" spans="1:9" ht="39" customHeight="1">
      <c r="A2" s="108" t="s">
        <v>322</v>
      </c>
      <c r="B2" s="108"/>
      <c r="C2" s="108"/>
      <c r="D2" s="108"/>
      <c r="E2" s="108"/>
      <c r="F2" s="108"/>
      <c r="G2" s="108"/>
      <c r="H2" s="108"/>
      <c r="I2" s="108"/>
    </row>
    <row r="4" spans="1:4" ht="15">
      <c r="A4" s="115" t="s">
        <v>7</v>
      </c>
      <c r="B4" s="116"/>
      <c r="C4" s="116"/>
      <c r="D4" s="117"/>
    </row>
    <row r="6" spans="1:10" ht="24.75" customHeight="1">
      <c r="A6" s="105" t="s">
        <v>208</v>
      </c>
      <c r="B6" s="105"/>
      <c r="C6" s="105"/>
      <c r="D6" s="105"/>
      <c r="E6" s="83"/>
      <c r="F6" s="83"/>
      <c r="G6" s="83"/>
      <c r="H6" s="83"/>
      <c r="I6" s="83"/>
      <c r="J6" s="34"/>
    </row>
    <row r="7" spans="1:9" ht="24.75" customHeight="1">
      <c r="A7" s="85" t="s">
        <v>263</v>
      </c>
      <c r="B7" s="86"/>
      <c r="C7" s="86"/>
      <c r="D7" s="87"/>
      <c r="E7" s="81" t="s">
        <v>221</v>
      </c>
      <c r="F7" s="81"/>
      <c r="G7" s="91"/>
      <c r="H7" s="92"/>
      <c r="I7" s="93"/>
    </row>
    <row r="8" spans="1:9" ht="24.75" customHeight="1">
      <c r="A8" s="88"/>
      <c r="B8" s="89"/>
      <c r="C8" s="89"/>
      <c r="D8" s="90"/>
      <c r="E8" s="81" t="s">
        <v>222</v>
      </c>
      <c r="F8" s="81"/>
      <c r="G8" s="94"/>
      <c r="H8" s="92"/>
      <c r="I8" s="93"/>
    </row>
    <row r="9" spans="1:9" ht="24.75" customHeight="1">
      <c r="A9" s="85" t="s">
        <v>239</v>
      </c>
      <c r="B9" s="86"/>
      <c r="C9" s="86"/>
      <c r="D9" s="87"/>
      <c r="E9" s="81" t="s">
        <v>3</v>
      </c>
      <c r="F9" s="82"/>
      <c r="G9" s="84"/>
      <c r="H9" s="84"/>
      <c r="I9" s="84"/>
    </row>
    <row r="10" spans="1:9" ht="36" customHeight="1">
      <c r="A10" s="112"/>
      <c r="B10" s="113"/>
      <c r="C10" s="113"/>
      <c r="D10" s="114"/>
      <c r="E10" s="81" t="s">
        <v>4</v>
      </c>
      <c r="F10" s="82"/>
      <c r="G10" s="98"/>
      <c r="H10" s="84"/>
      <c r="I10" s="84"/>
    </row>
    <row r="11" spans="1:9" ht="24.75" customHeight="1">
      <c r="A11" s="85" t="s">
        <v>240</v>
      </c>
      <c r="B11" s="86"/>
      <c r="C11" s="86"/>
      <c r="D11" s="87"/>
      <c r="E11" s="81" t="s">
        <v>3</v>
      </c>
      <c r="F11" s="97"/>
      <c r="G11" s="98"/>
      <c r="H11" s="84"/>
      <c r="I11" s="84"/>
    </row>
    <row r="12" spans="1:9" ht="24.75" customHeight="1">
      <c r="A12" s="112"/>
      <c r="B12" s="118"/>
      <c r="C12" s="118"/>
      <c r="D12" s="114"/>
      <c r="E12" s="81" t="s">
        <v>4</v>
      </c>
      <c r="F12" s="97"/>
      <c r="G12" s="98"/>
      <c r="H12" s="84"/>
      <c r="I12" s="84"/>
    </row>
    <row r="13" spans="1:9" ht="24.75" customHeight="1">
      <c r="A13" s="112"/>
      <c r="B13" s="118"/>
      <c r="C13" s="118"/>
      <c r="D13" s="114"/>
      <c r="E13" s="81" t="s">
        <v>5</v>
      </c>
      <c r="F13" s="97"/>
      <c r="G13" s="102"/>
      <c r="H13" s="103"/>
      <c r="I13" s="104"/>
    </row>
    <row r="14" spans="1:9" ht="24.75" customHeight="1">
      <c r="A14" s="119"/>
      <c r="B14" s="120"/>
      <c r="C14" s="120"/>
      <c r="D14" s="121"/>
      <c r="E14" s="81" t="s">
        <v>6</v>
      </c>
      <c r="F14" s="97"/>
      <c r="G14" s="98"/>
      <c r="H14" s="84"/>
      <c r="I14" s="84"/>
    </row>
    <row r="16" spans="1:4" ht="15">
      <c r="A16" s="109" t="s">
        <v>8</v>
      </c>
      <c r="B16" s="110"/>
      <c r="C16" s="110"/>
      <c r="D16" s="110"/>
    </row>
    <row r="18" spans="1:9" s="35" customFormat="1" ht="24.75" customHeight="1">
      <c r="A18" s="105" t="s">
        <v>9</v>
      </c>
      <c r="B18" s="105"/>
      <c r="C18" s="105"/>
      <c r="D18" s="105"/>
      <c r="E18" s="83"/>
      <c r="F18" s="83"/>
      <c r="G18" s="83"/>
      <c r="H18" s="83"/>
      <c r="I18" s="83"/>
    </row>
    <row r="19" spans="1:9" s="35" customFormat="1" ht="38.25" customHeight="1">
      <c r="A19" s="81" t="s">
        <v>10</v>
      </c>
      <c r="B19" s="81"/>
      <c r="C19" s="81"/>
      <c r="D19" s="105"/>
      <c r="E19" s="83"/>
      <c r="F19" s="83"/>
      <c r="G19" s="83"/>
      <c r="H19" s="83"/>
      <c r="I19" s="83"/>
    </row>
    <row r="20" spans="1:9" s="35" customFormat="1" ht="24" customHeight="1">
      <c r="A20" s="77" t="s">
        <v>11</v>
      </c>
      <c r="B20" s="96"/>
      <c r="C20" s="96"/>
      <c r="D20" s="111"/>
      <c r="E20" s="122"/>
      <c r="F20" s="123"/>
      <c r="G20" s="123"/>
      <c r="H20" s="123"/>
      <c r="I20" s="124"/>
    </row>
    <row r="21" spans="1:9" s="35" customFormat="1" ht="24" customHeight="1">
      <c r="A21" s="77" t="s">
        <v>12</v>
      </c>
      <c r="B21" s="78"/>
      <c r="C21" s="78"/>
      <c r="D21" s="99"/>
      <c r="E21" s="95"/>
      <c r="F21" s="92"/>
      <c r="G21" s="92"/>
      <c r="H21" s="92"/>
      <c r="I21" s="93"/>
    </row>
    <row r="22" spans="1:9" s="35" customFormat="1" ht="24" customHeight="1">
      <c r="A22" s="106" t="s">
        <v>91</v>
      </c>
      <c r="B22" s="107"/>
      <c r="C22" s="107"/>
      <c r="D22" s="107"/>
      <c r="E22" s="83"/>
      <c r="F22" s="84"/>
      <c r="G22" s="84"/>
      <c r="H22" s="84"/>
      <c r="I22" s="84"/>
    </row>
    <row r="23" spans="1:9" s="35" customFormat="1" ht="27.75" customHeight="1">
      <c r="A23" s="77" t="s">
        <v>92</v>
      </c>
      <c r="B23" s="78"/>
      <c r="C23" s="78"/>
      <c r="D23" s="78"/>
      <c r="E23" s="79"/>
      <c r="F23" s="79"/>
      <c r="G23" s="79"/>
      <c r="H23" s="79"/>
      <c r="I23" s="80"/>
    </row>
    <row r="24" spans="1:9" s="35" customFormat="1" ht="37.5" customHeight="1">
      <c r="A24" s="81" t="s">
        <v>93</v>
      </c>
      <c r="B24" s="82"/>
      <c r="C24" s="82"/>
      <c r="D24" s="82"/>
      <c r="E24" s="83"/>
      <c r="F24" s="84"/>
      <c r="G24" s="84"/>
      <c r="H24" s="84"/>
      <c r="I24" s="84"/>
    </row>
    <row r="25" spans="1:9" s="35" customFormat="1" ht="37.5" customHeight="1">
      <c r="A25" s="81" t="s">
        <v>94</v>
      </c>
      <c r="B25" s="82"/>
      <c r="C25" s="82"/>
      <c r="D25" s="82"/>
      <c r="E25" s="83"/>
      <c r="F25" s="84"/>
      <c r="G25" s="84"/>
      <c r="H25" s="84"/>
      <c r="I25" s="84"/>
    </row>
    <row r="26" spans="1:9" s="35" customFormat="1" ht="37.5" customHeight="1">
      <c r="A26" s="81" t="s">
        <v>181</v>
      </c>
      <c r="B26" s="82"/>
      <c r="C26" s="82"/>
      <c r="D26" s="82"/>
      <c r="E26" s="83"/>
      <c r="F26" s="84"/>
      <c r="G26" s="84"/>
      <c r="H26" s="84"/>
      <c r="I26" s="84"/>
    </row>
    <row r="27" spans="1:9" s="35" customFormat="1" ht="27.75" customHeight="1">
      <c r="A27" s="77" t="s">
        <v>182</v>
      </c>
      <c r="B27" s="78"/>
      <c r="C27" s="78"/>
      <c r="D27" s="78"/>
      <c r="E27" s="79"/>
      <c r="F27" s="79"/>
      <c r="G27" s="79"/>
      <c r="H27" s="79"/>
      <c r="I27" s="80"/>
    </row>
    <row r="28" spans="1:9" s="35" customFormat="1" ht="35.25" customHeight="1">
      <c r="A28" s="81" t="s">
        <v>183</v>
      </c>
      <c r="B28" s="82"/>
      <c r="C28" s="82"/>
      <c r="D28" s="82"/>
      <c r="E28" s="83"/>
      <c r="F28" s="84"/>
      <c r="G28" s="84"/>
      <c r="H28" s="84"/>
      <c r="I28" s="84"/>
    </row>
    <row r="29" spans="1:9" s="35" customFormat="1" ht="27.75" customHeight="1">
      <c r="A29" s="77" t="s">
        <v>184</v>
      </c>
      <c r="B29" s="96"/>
      <c r="C29" s="96"/>
      <c r="D29" s="96"/>
      <c r="E29" s="79"/>
      <c r="F29" s="79"/>
      <c r="G29" s="79"/>
      <c r="H29" s="79"/>
      <c r="I29" s="80"/>
    </row>
    <row r="30" spans="1:9" s="35" customFormat="1" ht="36.75" customHeight="1">
      <c r="A30" s="85" t="s">
        <v>185</v>
      </c>
      <c r="B30" s="86"/>
      <c r="C30" s="86"/>
      <c r="D30" s="87"/>
      <c r="E30" s="77" t="s">
        <v>46</v>
      </c>
      <c r="F30" s="99"/>
      <c r="G30" s="95"/>
      <c r="H30" s="92"/>
      <c r="I30" s="93"/>
    </row>
    <row r="31" spans="1:9" s="35" customFormat="1" ht="36.75" customHeight="1">
      <c r="A31" s="88"/>
      <c r="B31" s="89"/>
      <c r="C31" s="89"/>
      <c r="D31" s="90"/>
      <c r="E31" s="77" t="s">
        <v>47</v>
      </c>
      <c r="F31" s="99"/>
      <c r="G31" s="95"/>
      <c r="H31" s="92"/>
      <c r="I31" s="93"/>
    </row>
    <row r="32" spans="1:9" s="35" customFormat="1" ht="39.75" customHeight="1">
      <c r="A32" s="85" t="s">
        <v>200</v>
      </c>
      <c r="B32" s="86"/>
      <c r="C32" s="86"/>
      <c r="D32" s="87"/>
      <c r="E32" s="77" t="s">
        <v>48</v>
      </c>
      <c r="F32" s="99"/>
      <c r="G32" s="95"/>
      <c r="H32" s="92"/>
      <c r="I32" s="93"/>
    </row>
    <row r="33" spans="1:9" s="35" customFormat="1" ht="57" customHeight="1">
      <c r="A33" s="88"/>
      <c r="B33" s="89"/>
      <c r="C33" s="89"/>
      <c r="D33" s="90"/>
      <c r="E33" s="77" t="s">
        <v>321</v>
      </c>
      <c r="F33" s="99"/>
      <c r="G33" s="95"/>
      <c r="H33" s="92"/>
      <c r="I33" s="93"/>
    </row>
    <row r="34" spans="1:9" s="35" customFormat="1" ht="39.75" customHeight="1">
      <c r="A34" s="85" t="s">
        <v>201</v>
      </c>
      <c r="B34" s="100"/>
      <c r="C34" s="100"/>
      <c r="D34" s="101"/>
      <c r="E34" s="77" t="s">
        <v>46</v>
      </c>
      <c r="F34" s="99"/>
      <c r="G34" s="95"/>
      <c r="H34" s="92"/>
      <c r="I34" s="93"/>
    </row>
    <row r="35" spans="1:9" s="35" customFormat="1" ht="36.75" customHeight="1">
      <c r="A35" s="88"/>
      <c r="B35" s="89"/>
      <c r="C35" s="89"/>
      <c r="D35" s="90"/>
      <c r="E35" s="77" t="s">
        <v>47</v>
      </c>
      <c r="F35" s="99"/>
      <c r="G35" s="95"/>
      <c r="H35" s="92"/>
      <c r="I35" s="93"/>
    </row>
    <row r="36" spans="1:9" ht="27.75" customHeight="1">
      <c r="A36" s="77" t="s">
        <v>257</v>
      </c>
      <c r="B36" s="78"/>
      <c r="C36" s="78"/>
      <c r="D36" s="78"/>
      <c r="E36" s="79"/>
      <c r="F36" s="79"/>
      <c r="G36" s="79"/>
      <c r="H36" s="79"/>
      <c r="I36" s="80"/>
    </row>
    <row r="37" spans="1:9" ht="72.75" customHeight="1">
      <c r="A37" s="81" t="s">
        <v>306</v>
      </c>
      <c r="B37" s="82"/>
      <c r="C37" s="82"/>
      <c r="D37" s="82"/>
      <c r="E37" s="83"/>
      <c r="F37" s="84"/>
      <c r="G37" s="84"/>
      <c r="H37" s="84"/>
      <c r="I37" s="84"/>
    </row>
    <row r="38" spans="1:9" ht="36.75" customHeight="1">
      <c r="A38" s="81" t="s">
        <v>186</v>
      </c>
      <c r="B38" s="82"/>
      <c r="C38" s="82"/>
      <c r="D38" s="82"/>
      <c r="E38" s="83"/>
      <c r="F38" s="84"/>
      <c r="G38" s="84"/>
      <c r="H38" s="84"/>
      <c r="I38" s="84"/>
    </row>
  </sheetData>
  <sheetProtection password="8D29" sheet="1" formatCells="0" formatRows="0"/>
  <mergeCells count="65">
    <mergeCell ref="E26:I26"/>
    <mergeCell ref="E20:I20"/>
    <mergeCell ref="E28:I28"/>
    <mergeCell ref="A28:D28"/>
    <mergeCell ref="E21:I21"/>
    <mergeCell ref="A27:I27"/>
    <mergeCell ref="A24:D24"/>
    <mergeCell ref="A26:D26"/>
    <mergeCell ref="A2:I2"/>
    <mergeCell ref="A16:D16"/>
    <mergeCell ref="A6:D6"/>
    <mergeCell ref="A20:D20"/>
    <mergeCell ref="A9:D10"/>
    <mergeCell ref="E13:F13"/>
    <mergeCell ref="A18:D18"/>
    <mergeCell ref="E6:I6"/>
    <mergeCell ref="A4:D4"/>
    <mergeCell ref="A11:D14"/>
    <mergeCell ref="G30:I30"/>
    <mergeCell ref="G31:I31"/>
    <mergeCell ref="G10:I10"/>
    <mergeCell ref="G34:I34"/>
    <mergeCell ref="G11:I11"/>
    <mergeCell ref="E19:I19"/>
    <mergeCell ref="E30:F30"/>
    <mergeCell ref="E32:F32"/>
    <mergeCell ref="E12:F12"/>
    <mergeCell ref="G12:I12"/>
    <mergeCell ref="E9:F9"/>
    <mergeCell ref="G9:I9"/>
    <mergeCell ref="G13:I13"/>
    <mergeCell ref="E24:I24"/>
    <mergeCell ref="A23:I23"/>
    <mergeCell ref="A19:D19"/>
    <mergeCell ref="E10:F10"/>
    <mergeCell ref="E18:I18"/>
    <mergeCell ref="A22:D22"/>
    <mergeCell ref="E22:I22"/>
    <mergeCell ref="E35:F35"/>
    <mergeCell ref="A30:D31"/>
    <mergeCell ref="E31:F31"/>
    <mergeCell ref="A32:D33"/>
    <mergeCell ref="E33:F33"/>
    <mergeCell ref="A34:D35"/>
    <mergeCell ref="E34:F34"/>
    <mergeCell ref="G35:I35"/>
    <mergeCell ref="G32:I32"/>
    <mergeCell ref="A29:I29"/>
    <mergeCell ref="E14:F14"/>
    <mergeCell ref="G14:I14"/>
    <mergeCell ref="E11:F11"/>
    <mergeCell ref="G33:I33"/>
    <mergeCell ref="A25:D25"/>
    <mergeCell ref="E25:I25"/>
    <mergeCell ref="A21:D21"/>
    <mergeCell ref="A36:I36"/>
    <mergeCell ref="A37:D37"/>
    <mergeCell ref="E37:I37"/>
    <mergeCell ref="A38:D38"/>
    <mergeCell ref="E38:I38"/>
    <mergeCell ref="A7:D8"/>
    <mergeCell ref="E7:F7"/>
    <mergeCell ref="E8:F8"/>
    <mergeCell ref="G7:I7"/>
    <mergeCell ref="G8:I8"/>
  </mergeCells>
  <dataValidations count="1">
    <dataValidation type="list" showInputMessage="1" showErrorMessage="1" prompt="Vyberte prosím druh sociální služby ze seznamu." error="Vyberte prosím druh sociální služby ze seznamu." sqref="E19:I19">
      <formula1>druhysluzeb</formula1>
    </dataValidation>
  </dataValidations>
  <printOptions/>
  <pageMargins left="0.7086614173228347" right="0.7086614173228347" top="0.7874015748031497" bottom="0.7874015748031497" header="0.31496062992125984" footer="0.31496062992125984"/>
  <pageSetup fitToHeight="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32"/>
  <sheetViews>
    <sheetView zoomScalePageLayoutView="0" workbookViewId="0" topLeftCell="A1">
      <selection activeCell="J37" sqref="J37"/>
    </sheetView>
  </sheetViews>
  <sheetFormatPr defaultColWidth="9.140625" defaultRowHeight="15"/>
  <cols>
    <col min="1" max="16384" width="9.140625" style="1" customWidth="1"/>
  </cols>
  <sheetData>
    <row r="1" spans="1:8" ht="15">
      <c r="A1" s="290" t="s">
        <v>258</v>
      </c>
      <c r="B1" s="291"/>
      <c r="C1" s="291"/>
      <c r="D1" s="291"/>
      <c r="E1" s="291"/>
      <c r="F1" s="291"/>
      <c r="G1" s="291"/>
      <c r="H1" s="291"/>
    </row>
    <row r="2" spans="1:8" ht="15">
      <c r="A2" s="54"/>
      <c r="B2" s="55"/>
      <c r="C2" s="55"/>
      <c r="D2" s="55"/>
      <c r="E2" s="55"/>
      <c r="F2" s="55"/>
      <c r="G2" s="55"/>
      <c r="H2" s="55"/>
    </row>
    <row r="3" spans="1:8" ht="15">
      <c r="A3" s="54"/>
      <c r="B3" s="55"/>
      <c r="C3" s="55"/>
      <c r="D3" s="55"/>
      <c r="E3" s="55"/>
      <c r="F3" s="55"/>
      <c r="G3" s="55"/>
      <c r="H3" s="55"/>
    </row>
    <row r="4" spans="1:9" ht="17.25" customHeight="1">
      <c r="A4" s="292" t="s">
        <v>2</v>
      </c>
      <c r="B4" s="292"/>
      <c r="C4" s="292"/>
      <c r="D4" s="292"/>
      <c r="E4" s="292"/>
      <c r="F4" s="292"/>
      <c r="G4" s="292"/>
      <c r="H4" s="292"/>
      <c r="I4" s="292"/>
    </row>
    <row r="5" spans="1:9" ht="17.25" customHeight="1">
      <c r="A5" s="56"/>
      <c r="B5" s="56"/>
      <c r="C5" s="56"/>
      <c r="D5" s="56"/>
      <c r="E5" s="56"/>
      <c r="F5" s="56"/>
      <c r="G5" s="56"/>
      <c r="H5" s="56"/>
      <c r="I5" s="56"/>
    </row>
    <row r="6" spans="1:9" ht="17.25" customHeight="1">
      <c r="A6" s="56"/>
      <c r="B6" s="56"/>
      <c r="C6" s="56"/>
      <c r="D6" s="56"/>
      <c r="E6" s="56"/>
      <c r="F6" s="56"/>
      <c r="G6" s="56"/>
      <c r="H6" s="56"/>
      <c r="I6" s="56"/>
    </row>
    <row r="7" spans="1:9" ht="15" customHeight="1">
      <c r="A7" s="56"/>
      <c r="B7" s="56"/>
      <c r="C7" s="56"/>
      <c r="D7" s="56"/>
      <c r="E7" s="56"/>
      <c r="F7" s="56"/>
      <c r="G7" s="56"/>
      <c r="H7" s="56"/>
      <c r="I7" s="56"/>
    </row>
    <row r="9" spans="1:5" ht="15">
      <c r="A9" s="1" t="s">
        <v>206</v>
      </c>
      <c r="C9" s="284"/>
      <c r="D9" s="285"/>
      <c r="E9" s="285"/>
    </row>
    <row r="15" spans="1:5" ht="15">
      <c r="A15" s="1" t="s">
        <v>207</v>
      </c>
      <c r="C15" s="284"/>
      <c r="D15" s="285"/>
      <c r="E15" s="285"/>
    </row>
    <row r="21" spans="1:9" ht="15">
      <c r="A21" s="286" t="s">
        <v>235</v>
      </c>
      <c r="B21" s="287"/>
      <c r="C21" s="287"/>
      <c r="D21" s="287"/>
      <c r="E21" s="287"/>
      <c r="F21" s="287"/>
      <c r="G21" s="287"/>
      <c r="H21" s="287"/>
      <c r="I21" s="287"/>
    </row>
    <row r="22" spans="1:9" ht="15">
      <c r="A22" s="52"/>
      <c r="B22" s="53"/>
      <c r="C22" s="53"/>
      <c r="D22" s="53"/>
      <c r="E22" s="53"/>
      <c r="F22" s="53"/>
      <c r="G22" s="53"/>
      <c r="H22" s="53"/>
      <c r="I22" s="53"/>
    </row>
    <row r="23" spans="1:9" ht="14.25">
      <c r="A23" s="61"/>
      <c r="B23" s="61"/>
      <c r="C23" s="61"/>
      <c r="D23" s="61"/>
      <c r="E23" s="61"/>
      <c r="F23" s="61"/>
      <c r="G23" s="61"/>
      <c r="H23" s="61"/>
      <c r="I23" s="61"/>
    </row>
    <row r="24" spans="1:9" ht="15">
      <c r="A24" s="61"/>
      <c r="B24" s="61"/>
      <c r="C24" s="61"/>
      <c r="D24" s="61"/>
      <c r="E24" s="61"/>
      <c r="F24" s="61"/>
      <c r="G24" s="284"/>
      <c r="H24" s="285"/>
      <c r="I24" s="285"/>
    </row>
    <row r="25" spans="1:9" ht="14.25">
      <c r="A25" s="61"/>
      <c r="B25" s="61"/>
      <c r="C25" s="61"/>
      <c r="D25" s="61"/>
      <c r="E25" s="61"/>
      <c r="F25" s="61"/>
      <c r="G25" s="61"/>
      <c r="H25" s="61"/>
      <c r="I25" s="61"/>
    </row>
    <row r="26" spans="1:9" ht="14.25">
      <c r="A26" s="61"/>
      <c r="B26" s="61"/>
      <c r="C26" s="61"/>
      <c r="D26" s="61"/>
      <c r="E26" s="61"/>
      <c r="F26" s="61"/>
      <c r="G26" s="61"/>
      <c r="H26" s="61"/>
      <c r="I26" s="61"/>
    </row>
    <row r="27" spans="1:9" ht="14.25">
      <c r="A27" s="61"/>
      <c r="B27" s="61"/>
      <c r="C27" s="61"/>
      <c r="D27" s="61"/>
      <c r="E27" s="61"/>
      <c r="F27" s="61"/>
      <c r="G27" s="61"/>
      <c r="H27" s="61"/>
      <c r="I27" s="61"/>
    </row>
    <row r="28" spans="1:9" ht="14.25">
      <c r="A28" s="61"/>
      <c r="B28" s="61"/>
      <c r="C28" s="61"/>
      <c r="D28" s="61"/>
      <c r="E28" s="61"/>
      <c r="F28" s="61"/>
      <c r="G28" s="61"/>
      <c r="H28" s="61"/>
      <c r="I28" s="61"/>
    </row>
    <row r="30" spans="1:10" ht="14.25">
      <c r="A30" s="26"/>
      <c r="B30" s="26"/>
      <c r="C30" s="26"/>
      <c r="D30" s="26"/>
      <c r="E30" s="26"/>
      <c r="F30" s="26"/>
      <c r="G30" s="26"/>
      <c r="H30" s="26"/>
      <c r="I30" s="26"/>
      <c r="J30" s="3"/>
    </row>
    <row r="31" spans="1:10" ht="29.25" customHeight="1">
      <c r="A31" s="293" t="s">
        <v>237</v>
      </c>
      <c r="B31" s="294"/>
      <c r="C31" s="294"/>
      <c r="D31" s="294"/>
      <c r="E31" s="294"/>
      <c r="F31" s="294"/>
      <c r="G31" s="294"/>
      <c r="H31" s="294"/>
      <c r="I31" s="294"/>
      <c r="J31" s="3"/>
    </row>
    <row r="32" spans="1:9" ht="30" customHeight="1">
      <c r="A32" s="288" t="s">
        <v>236</v>
      </c>
      <c r="B32" s="289"/>
      <c r="C32" s="289"/>
      <c r="D32" s="289"/>
      <c r="E32" s="289"/>
      <c r="F32" s="289"/>
      <c r="G32" s="289"/>
      <c r="H32" s="289"/>
      <c r="I32" s="289"/>
    </row>
  </sheetData>
  <sheetProtection password="8D29" sheet="1"/>
  <mergeCells count="8">
    <mergeCell ref="C15:E15"/>
    <mergeCell ref="G24:I24"/>
    <mergeCell ref="A21:I21"/>
    <mergeCell ref="A32:I32"/>
    <mergeCell ref="A1:H1"/>
    <mergeCell ref="A4:I4"/>
    <mergeCell ref="C9:E9"/>
    <mergeCell ref="A31:I31"/>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31"/>
  <sheetViews>
    <sheetView zoomScalePageLayoutView="0" workbookViewId="0" topLeftCell="A27">
      <selection activeCell="A31" sqref="A31"/>
    </sheetView>
  </sheetViews>
  <sheetFormatPr defaultColWidth="9.140625" defaultRowHeight="15"/>
  <cols>
    <col min="1" max="1" width="83.140625" style="0" customWidth="1"/>
  </cols>
  <sheetData>
    <row r="1" ht="15">
      <c r="A1" s="63" t="s">
        <v>229</v>
      </c>
    </row>
    <row r="2" ht="15">
      <c r="A2" s="2"/>
    </row>
    <row r="3" ht="15">
      <c r="A3" s="68" t="s">
        <v>242</v>
      </c>
    </row>
    <row r="4" ht="39">
      <c r="A4" s="68" t="s">
        <v>241</v>
      </c>
    </row>
    <row r="5" ht="15">
      <c r="A5" s="68" t="s">
        <v>243</v>
      </c>
    </row>
    <row r="6" ht="15">
      <c r="A6" s="68" t="s">
        <v>192</v>
      </c>
    </row>
    <row r="7" ht="26.25">
      <c r="A7" s="68" t="s">
        <v>193</v>
      </c>
    </row>
    <row r="8" ht="15">
      <c r="A8" s="68" t="s">
        <v>194</v>
      </c>
    </row>
    <row r="9" ht="15">
      <c r="A9" s="68" t="s">
        <v>195</v>
      </c>
    </row>
    <row r="10" ht="39">
      <c r="A10" s="68" t="s">
        <v>335</v>
      </c>
    </row>
    <row r="11" ht="39">
      <c r="A11" s="68" t="s">
        <v>198</v>
      </c>
    </row>
    <row r="12" ht="15">
      <c r="A12" s="68" t="s">
        <v>196</v>
      </c>
    </row>
    <row r="13" ht="26.25">
      <c r="A13" s="68" t="s">
        <v>197</v>
      </c>
    </row>
    <row r="14" ht="26.25">
      <c r="A14" s="68" t="s">
        <v>203</v>
      </c>
    </row>
    <row r="15" ht="26.25">
      <c r="A15" s="68" t="s">
        <v>202</v>
      </c>
    </row>
    <row r="16" ht="39">
      <c r="A16" s="68" t="s">
        <v>312</v>
      </c>
    </row>
    <row r="17" ht="15">
      <c r="A17" s="68" t="s">
        <v>199</v>
      </c>
    </row>
    <row r="18" ht="81" customHeight="1">
      <c r="A18" s="19" t="s">
        <v>313</v>
      </c>
    </row>
    <row r="19" ht="15">
      <c r="A19" s="20" t="s">
        <v>264</v>
      </c>
    </row>
    <row r="20" ht="39">
      <c r="A20" s="68" t="s">
        <v>314</v>
      </c>
    </row>
    <row r="21" ht="90">
      <c r="A21" s="19" t="s">
        <v>315</v>
      </c>
    </row>
    <row r="22" ht="90">
      <c r="A22" s="19" t="s">
        <v>316</v>
      </c>
    </row>
    <row r="23" ht="90">
      <c r="A23" s="19" t="s">
        <v>317</v>
      </c>
    </row>
    <row r="24" ht="105" customHeight="1">
      <c r="A24" s="19" t="s">
        <v>318</v>
      </c>
    </row>
    <row r="25" ht="51.75">
      <c r="A25" s="19" t="s">
        <v>319</v>
      </c>
    </row>
    <row r="26" ht="408" customHeight="1">
      <c r="A26" s="68" t="s">
        <v>336</v>
      </c>
    </row>
    <row r="27" ht="195" customHeight="1">
      <c r="A27" s="68" t="s">
        <v>274</v>
      </c>
    </row>
    <row r="28" ht="77.25">
      <c r="A28" s="68" t="s">
        <v>320</v>
      </c>
    </row>
    <row r="29" ht="84" customHeight="1">
      <c r="A29" s="68" t="s">
        <v>332</v>
      </c>
    </row>
    <row r="30" ht="192" customHeight="1">
      <c r="A30" s="68" t="s">
        <v>333</v>
      </c>
    </row>
    <row r="31" ht="51.75">
      <c r="A31" s="68" t="s">
        <v>262</v>
      </c>
    </row>
  </sheetData>
  <sheetProtection password="8D29" sheet="1"/>
  <hyperlinks>
    <hyperlink ref="A19" r:id="rId1" display="http://www.kr-karlovarsky.cz/dotace/Stranky/dotaceEU/OP-lids-zdroje/IP_kpss.aspx"/>
  </hyperlinks>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1"/>
  <sheetViews>
    <sheetView zoomScalePageLayoutView="0" workbookViewId="0" topLeftCell="A7">
      <selection activeCell="A12" sqref="A12"/>
    </sheetView>
  </sheetViews>
  <sheetFormatPr defaultColWidth="9.140625" defaultRowHeight="15"/>
  <cols>
    <col min="1" max="1" width="82.7109375" style="2" customWidth="1"/>
    <col min="2" max="16384" width="9.140625" style="2" customWidth="1"/>
  </cols>
  <sheetData>
    <row r="1" ht="12.75">
      <c r="A1" s="27" t="s">
        <v>226</v>
      </c>
    </row>
    <row r="2" ht="12.75">
      <c r="A2" s="17"/>
    </row>
    <row r="3" ht="28.5" customHeight="1">
      <c r="A3" s="18" t="s">
        <v>238</v>
      </c>
    </row>
    <row r="4" ht="25.5">
      <c r="A4" s="18" t="s">
        <v>227</v>
      </c>
    </row>
    <row r="5" ht="103.5" customHeight="1">
      <c r="A5" s="18" t="s">
        <v>253</v>
      </c>
    </row>
    <row r="6" ht="12.75">
      <c r="A6" s="18" t="s">
        <v>228</v>
      </c>
    </row>
    <row r="7" ht="130.5" customHeight="1">
      <c r="A7" s="18" t="s">
        <v>275</v>
      </c>
    </row>
    <row r="8" ht="38.25">
      <c r="A8" s="18" t="s">
        <v>230</v>
      </c>
    </row>
    <row r="9" ht="128.25" customHeight="1">
      <c r="A9" s="18" t="s">
        <v>254</v>
      </c>
    </row>
    <row r="10" ht="25.5">
      <c r="A10" s="18" t="s">
        <v>231</v>
      </c>
    </row>
    <row r="11" ht="267.75">
      <c r="A11" s="18" t="s">
        <v>276</v>
      </c>
    </row>
  </sheetData>
  <sheetProtection password="8D29" sheet="1"/>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33"/>
  <sheetViews>
    <sheetView zoomScalePageLayoutView="0" workbookViewId="0" topLeftCell="A1">
      <selection activeCell="A2" sqref="A2"/>
    </sheetView>
  </sheetViews>
  <sheetFormatPr defaultColWidth="9.140625" defaultRowHeight="15"/>
  <sheetData>
    <row r="1" ht="15">
      <c r="A1" s="2" t="s">
        <v>15</v>
      </c>
    </row>
    <row r="2" ht="15">
      <c r="A2" s="2" t="s">
        <v>16</v>
      </c>
    </row>
    <row r="3" ht="15">
      <c r="A3" s="2" t="s">
        <v>17</v>
      </c>
    </row>
    <row r="4" ht="15">
      <c r="A4" s="2" t="s">
        <v>18</v>
      </c>
    </row>
    <row r="5" ht="15">
      <c r="A5" s="2" t="s">
        <v>19</v>
      </c>
    </row>
    <row r="6" ht="15">
      <c r="A6" s="2" t="s">
        <v>20</v>
      </c>
    </row>
    <row r="7" ht="15">
      <c r="A7" s="2" t="s">
        <v>21</v>
      </c>
    </row>
    <row r="8" ht="15">
      <c r="A8" s="2" t="s">
        <v>22</v>
      </c>
    </row>
    <row r="9" ht="15">
      <c r="A9" s="2" t="s">
        <v>23</v>
      </c>
    </row>
    <row r="10" ht="15">
      <c r="A10" s="2" t="s">
        <v>24</v>
      </c>
    </row>
    <row r="11" ht="15">
      <c r="A11" s="2" t="s">
        <v>25</v>
      </c>
    </row>
    <row r="12" ht="15">
      <c r="A12" s="2" t="s">
        <v>26</v>
      </c>
    </row>
    <row r="13" ht="15">
      <c r="A13" s="2" t="s">
        <v>27</v>
      </c>
    </row>
    <row r="14" ht="15">
      <c r="A14" s="2" t="s">
        <v>28</v>
      </c>
    </row>
    <row r="15" ht="15">
      <c r="A15" s="2" t="s">
        <v>13</v>
      </c>
    </row>
    <row r="16" ht="15">
      <c r="A16" s="2" t="s">
        <v>29</v>
      </c>
    </row>
    <row r="17" ht="15">
      <c r="A17" s="2" t="s">
        <v>30</v>
      </c>
    </row>
    <row r="18" ht="15">
      <c r="A18" s="2" t="s">
        <v>14</v>
      </c>
    </row>
    <row r="19" ht="15">
      <c r="A19" s="2" t="s">
        <v>31</v>
      </c>
    </row>
    <row r="20" ht="15">
      <c r="A20" s="2" t="s">
        <v>32</v>
      </c>
    </row>
    <row r="21" ht="15">
      <c r="A21" s="2" t="s">
        <v>33</v>
      </c>
    </row>
    <row r="22" ht="15">
      <c r="A22" s="2" t="s">
        <v>34</v>
      </c>
    </row>
    <row r="23" ht="15">
      <c r="A23" s="2" t="s">
        <v>35</v>
      </c>
    </row>
    <row r="24" ht="15">
      <c r="A24" s="2" t="s">
        <v>36</v>
      </c>
    </row>
    <row r="25" ht="15">
      <c r="A25" s="2" t="s">
        <v>37</v>
      </c>
    </row>
    <row r="26" ht="15">
      <c r="A26" s="2" t="s">
        <v>38</v>
      </c>
    </row>
    <row r="27" ht="15">
      <c r="A27" s="2" t="s">
        <v>39</v>
      </c>
    </row>
    <row r="28" ht="15">
      <c r="A28" s="2" t="s">
        <v>40</v>
      </c>
    </row>
    <row r="29" ht="15">
      <c r="A29" s="2" t="s">
        <v>41</v>
      </c>
    </row>
    <row r="30" ht="15">
      <c r="A30" s="2" t="s">
        <v>42</v>
      </c>
    </row>
    <row r="31" ht="15">
      <c r="A31" s="2" t="s">
        <v>43</v>
      </c>
    </row>
    <row r="32" ht="15">
      <c r="A32" s="2" t="s">
        <v>44</v>
      </c>
    </row>
    <row r="33" ht="15">
      <c r="A33" s="2" t="s">
        <v>45</v>
      </c>
    </row>
  </sheetData>
  <sheetProtection password="8D29" sheet="1"/>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92"/>
  <sheetViews>
    <sheetView zoomScalePageLayoutView="0" workbookViewId="0" topLeftCell="A67">
      <selection activeCell="L90" sqref="L90"/>
    </sheetView>
  </sheetViews>
  <sheetFormatPr defaultColWidth="9.140625" defaultRowHeight="15"/>
  <cols>
    <col min="1" max="16384" width="9.140625" style="33" customWidth="1"/>
  </cols>
  <sheetData>
    <row r="1" spans="1:8" s="57" customFormat="1" ht="15">
      <c r="A1" s="148" t="s">
        <v>265</v>
      </c>
      <c r="B1" s="148"/>
      <c r="C1" s="148"/>
      <c r="D1" s="148"/>
      <c r="E1" s="148"/>
      <c r="F1" s="148"/>
      <c r="G1" s="148"/>
      <c r="H1" s="149"/>
    </row>
    <row r="2" spans="1:9" ht="14.25">
      <c r="A2" s="58"/>
      <c r="B2" s="58"/>
      <c r="C2" s="58"/>
      <c r="D2" s="58"/>
      <c r="E2" s="58"/>
      <c r="F2" s="58"/>
      <c r="G2" s="58"/>
      <c r="H2" s="58"/>
      <c r="I2" s="58"/>
    </row>
    <row r="3" spans="1:9" s="57" customFormat="1" ht="53.25" customHeight="1">
      <c r="A3" s="134" t="s">
        <v>305</v>
      </c>
      <c r="B3" s="134"/>
      <c r="C3" s="134"/>
      <c r="D3" s="134"/>
      <c r="E3" s="134"/>
      <c r="F3" s="134"/>
      <c r="G3" s="134"/>
      <c r="H3" s="145"/>
      <c r="I3" s="134"/>
    </row>
    <row r="4" spans="1:9" ht="14.25">
      <c r="A4" s="59"/>
      <c r="B4" s="59"/>
      <c r="C4" s="59"/>
      <c r="D4" s="59"/>
      <c r="E4" s="59"/>
      <c r="F4" s="31"/>
      <c r="G4" s="31"/>
      <c r="H4" s="31"/>
      <c r="I4" s="31"/>
    </row>
    <row r="5" spans="1:9" ht="14.25">
      <c r="A5" s="154"/>
      <c r="B5" s="155"/>
      <c r="C5" s="155"/>
      <c r="D5" s="155"/>
      <c r="E5" s="155"/>
      <c r="F5" s="155"/>
      <c r="G5" s="155"/>
      <c r="H5" s="155"/>
      <c r="I5" s="155"/>
    </row>
    <row r="6" spans="1:9" ht="14.25">
      <c r="A6" s="155"/>
      <c r="B6" s="155"/>
      <c r="C6" s="155"/>
      <c r="D6" s="155"/>
      <c r="E6" s="155"/>
      <c r="F6" s="155"/>
      <c r="G6" s="155"/>
      <c r="H6" s="155"/>
      <c r="I6" s="155"/>
    </row>
    <row r="7" spans="1:9" ht="14.25">
      <c r="A7" s="155"/>
      <c r="B7" s="155"/>
      <c r="C7" s="155"/>
      <c r="D7" s="155"/>
      <c r="E7" s="155"/>
      <c r="F7" s="155"/>
      <c r="G7" s="155"/>
      <c r="H7" s="155"/>
      <c r="I7" s="155"/>
    </row>
    <row r="8" spans="1:9" ht="14.25">
      <c r="A8" s="155"/>
      <c r="B8" s="155"/>
      <c r="C8" s="155"/>
      <c r="D8" s="155"/>
      <c r="E8" s="155"/>
      <c r="F8" s="155"/>
      <c r="G8" s="155"/>
      <c r="H8" s="155"/>
      <c r="I8" s="155"/>
    </row>
    <row r="9" spans="1:9" ht="14.25">
      <c r="A9" s="155"/>
      <c r="B9" s="155"/>
      <c r="C9" s="155"/>
      <c r="D9" s="155"/>
      <c r="E9" s="155"/>
      <c r="F9" s="155"/>
      <c r="G9" s="155"/>
      <c r="H9" s="155"/>
      <c r="I9" s="155"/>
    </row>
    <row r="10" spans="1:9" ht="14.25">
      <c r="A10" s="155"/>
      <c r="B10" s="155"/>
      <c r="C10" s="155"/>
      <c r="D10" s="155"/>
      <c r="E10" s="155"/>
      <c r="F10" s="155"/>
      <c r="G10" s="155"/>
      <c r="H10" s="155"/>
      <c r="I10" s="155"/>
    </row>
    <row r="11" spans="1:9" ht="14.25">
      <c r="A11" s="155"/>
      <c r="B11" s="155"/>
      <c r="C11" s="155"/>
      <c r="D11" s="155"/>
      <c r="E11" s="155"/>
      <c r="F11" s="155"/>
      <c r="G11" s="155"/>
      <c r="H11" s="155"/>
      <c r="I11" s="155"/>
    </row>
    <row r="12" spans="1:9" ht="14.25">
      <c r="A12" s="155"/>
      <c r="B12" s="155"/>
      <c r="C12" s="155"/>
      <c r="D12" s="155"/>
      <c r="E12" s="155"/>
      <c r="F12" s="155"/>
      <c r="G12" s="155"/>
      <c r="H12" s="155"/>
      <c r="I12" s="155"/>
    </row>
    <row r="13" spans="1:9" ht="14.25">
      <c r="A13" s="155"/>
      <c r="B13" s="155"/>
      <c r="C13" s="155"/>
      <c r="D13" s="155"/>
      <c r="E13" s="155"/>
      <c r="F13" s="155"/>
      <c r="G13" s="155"/>
      <c r="H13" s="155"/>
      <c r="I13" s="155"/>
    </row>
    <row r="14" spans="1:9" ht="14.25">
      <c r="A14" s="155"/>
      <c r="B14" s="155"/>
      <c r="C14" s="155"/>
      <c r="D14" s="155"/>
      <c r="E14" s="155"/>
      <c r="F14" s="155"/>
      <c r="G14" s="155"/>
      <c r="H14" s="155"/>
      <c r="I14" s="155"/>
    </row>
    <row r="15" spans="1:9" ht="14.25">
      <c r="A15" s="16"/>
      <c r="B15" s="16"/>
      <c r="C15" s="16"/>
      <c r="D15" s="16"/>
      <c r="E15" s="32"/>
      <c r="F15" s="32"/>
      <c r="G15" s="32"/>
      <c r="H15" s="32"/>
      <c r="I15" s="32"/>
    </row>
    <row r="16" spans="1:9" ht="54" customHeight="1">
      <c r="A16" s="146" t="s">
        <v>310</v>
      </c>
      <c r="B16" s="147"/>
      <c r="C16" s="147"/>
      <c r="D16" s="147"/>
      <c r="E16" s="147"/>
      <c r="F16" s="147"/>
      <c r="G16" s="147"/>
      <c r="H16" s="147"/>
      <c r="I16" s="147"/>
    </row>
    <row r="17" spans="1:9" ht="14.25">
      <c r="A17" s="30"/>
      <c r="B17" s="60"/>
      <c r="C17" s="60"/>
      <c r="D17" s="60"/>
      <c r="E17" s="60"/>
      <c r="F17" s="60"/>
      <c r="G17" s="60"/>
      <c r="H17" s="60"/>
      <c r="I17" s="60"/>
    </row>
    <row r="18" spans="1:9" ht="14.25">
      <c r="A18" s="125"/>
      <c r="B18" s="126"/>
      <c r="C18" s="126"/>
      <c r="D18" s="126"/>
      <c r="E18" s="126"/>
      <c r="F18" s="126"/>
      <c r="G18" s="126"/>
      <c r="H18" s="126"/>
      <c r="I18" s="127"/>
    </row>
    <row r="19" spans="1:9" ht="14.25">
      <c r="A19" s="128"/>
      <c r="B19" s="129"/>
      <c r="C19" s="129"/>
      <c r="D19" s="129"/>
      <c r="E19" s="129"/>
      <c r="F19" s="129"/>
      <c r="G19" s="129"/>
      <c r="H19" s="129"/>
      <c r="I19" s="130"/>
    </row>
    <row r="20" spans="1:9" ht="14.25">
      <c r="A20" s="128"/>
      <c r="B20" s="129"/>
      <c r="C20" s="129"/>
      <c r="D20" s="129"/>
      <c r="E20" s="129"/>
      <c r="F20" s="129"/>
      <c r="G20" s="129"/>
      <c r="H20" s="129"/>
      <c r="I20" s="130"/>
    </row>
    <row r="21" spans="1:9" ht="14.25">
      <c r="A21" s="128"/>
      <c r="B21" s="129"/>
      <c r="C21" s="129"/>
      <c r="D21" s="129"/>
      <c r="E21" s="129"/>
      <c r="F21" s="129"/>
      <c r="G21" s="129"/>
      <c r="H21" s="129"/>
      <c r="I21" s="130"/>
    </row>
    <row r="22" spans="1:9" ht="14.25">
      <c r="A22" s="128"/>
      <c r="B22" s="129"/>
      <c r="C22" s="129"/>
      <c r="D22" s="129"/>
      <c r="E22" s="129"/>
      <c r="F22" s="129"/>
      <c r="G22" s="129"/>
      <c r="H22" s="129"/>
      <c r="I22" s="130"/>
    </row>
    <row r="23" spans="1:9" ht="14.25">
      <c r="A23" s="128"/>
      <c r="B23" s="129"/>
      <c r="C23" s="129"/>
      <c r="D23" s="129"/>
      <c r="E23" s="129"/>
      <c r="F23" s="129"/>
      <c r="G23" s="129"/>
      <c r="H23" s="129"/>
      <c r="I23" s="130"/>
    </row>
    <row r="24" spans="1:9" ht="14.25">
      <c r="A24" s="128"/>
      <c r="B24" s="129"/>
      <c r="C24" s="129"/>
      <c r="D24" s="129"/>
      <c r="E24" s="129"/>
      <c r="F24" s="129"/>
      <c r="G24" s="129"/>
      <c r="H24" s="129"/>
      <c r="I24" s="130"/>
    </row>
    <row r="25" spans="1:9" ht="14.25">
      <c r="A25" s="128"/>
      <c r="B25" s="129"/>
      <c r="C25" s="129"/>
      <c r="D25" s="129"/>
      <c r="E25" s="129"/>
      <c r="F25" s="129"/>
      <c r="G25" s="129"/>
      <c r="H25" s="129"/>
      <c r="I25" s="130"/>
    </row>
    <row r="26" spans="1:9" ht="14.25">
      <c r="A26" s="128"/>
      <c r="B26" s="129"/>
      <c r="C26" s="129"/>
      <c r="D26" s="129"/>
      <c r="E26" s="129"/>
      <c r="F26" s="129"/>
      <c r="G26" s="129"/>
      <c r="H26" s="129"/>
      <c r="I26" s="130"/>
    </row>
    <row r="27" spans="1:9" ht="14.25">
      <c r="A27" s="131"/>
      <c r="B27" s="132"/>
      <c r="C27" s="132"/>
      <c r="D27" s="132"/>
      <c r="E27" s="132"/>
      <c r="F27" s="132"/>
      <c r="G27" s="132"/>
      <c r="H27" s="132"/>
      <c r="I27" s="133"/>
    </row>
    <row r="28" spans="1:9" ht="14.25">
      <c r="A28" s="57"/>
      <c r="B28" s="57"/>
      <c r="C28" s="57"/>
      <c r="D28" s="57"/>
      <c r="E28" s="57"/>
      <c r="F28" s="57"/>
      <c r="G28" s="57"/>
      <c r="H28" s="57"/>
      <c r="I28" s="57"/>
    </row>
    <row r="29" spans="1:9" ht="66" customHeight="1">
      <c r="A29" s="134" t="s">
        <v>304</v>
      </c>
      <c r="B29" s="134"/>
      <c r="C29" s="134"/>
      <c r="D29" s="134"/>
      <c r="E29" s="134"/>
      <c r="F29" s="134"/>
      <c r="G29" s="134"/>
      <c r="H29" s="134"/>
      <c r="I29" s="134"/>
    </row>
    <row r="30" spans="1:9" ht="14.25">
      <c r="A30" s="57"/>
      <c r="B30" s="57"/>
      <c r="C30" s="57"/>
      <c r="D30" s="57"/>
      <c r="E30" s="57"/>
      <c r="F30" s="57"/>
      <c r="G30" s="57"/>
      <c r="H30" s="57"/>
      <c r="I30" s="57"/>
    </row>
    <row r="31" spans="1:9" ht="14.25">
      <c r="A31" s="125"/>
      <c r="B31" s="135"/>
      <c r="C31" s="135"/>
      <c r="D31" s="135"/>
      <c r="E31" s="135"/>
      <c r="F31" s="135"/>
      <c r="G31" s="135"/>
      <c r="H31" s="135"/>
      <c r="I31" s="136"/>
    </row>
    <row r="32" spans="1:9" ht="14.25">
      <c r="A32" s="137"/>
      <c r="B32" s="138"/>
      <c r="C32" s="138"/>
      <c r="D32" s="138"/>
      <c r="E32" s="138"/>
      <c r="F32" s="138"/>
      <c r="G32" s="138"/>
      <c r="H32" s="138"/>
      <c r="I32" s="139"/>
    </row>
    <row r="33" spans="1:9" ht="14.25">
      <c r="A33" s="137"/>
      <c r="B33" s="138"/>
      <c r="C33" s="138"/>
      <c r="D33" s="138"/>
      <c r="E33" s="138"/>
      <c r="F33" s="138"/>
      <c r="G33" s="138"/>
      <c r="H33" s="138"/>
      <c r="I33" s="139"/>
    </row>
    <row r="34" spans="1:9" ht="14.25">
      <c r="A34" s="137"/>
      <c r="B34" s="138"/>
      <c r="C34" s="138"/>
      <c r="D34" s="138"/>
      <c r="E34" s="138"/>
      <c r="F34" s="138"/>
      <c r="G34" s="138"/>
      <c r="H34" s="138"/>
      <c r="I34" s="139"/>
    </row>
    <row r="35" spans="1:9" ht="14.25">
      <c r="A35" s="137"/>
      <c r="B35" s="138"/>
      <c r="C35" s="138"/>
      <c r="D35" s="138"/>
      <c r="E35" s="138"/>
      <c r="F35" s="138"/>
      <c r="G35" s="138"/>
      <c r="H35" s="138"/>
      <c r="I35" s="139"/>
    </row>
    <row r="36" spans="1:9" ht="14.25">
      <c r="A36" s="137"/>
      <c r="B36" s="138"/>
      <c r="C36" s="138"/>
      <c r="D36" s="138"/>
      <c r="E36" s="138"/>
      <c r="F36" s="138"/>
      <c r="G36" s="138"/>
      <c r="H36" s="138"/>
      <c r="I36" s="139"/>
    </row>
    <row r="37" spans="1:9" ht="14.25">
      <c r="A37" s="137"/>
      <c r="B37" s="138"/>
      <c r="C37" s="138"/>
      <c r="D37" s="138"/>
      <c r="E37" s="138"/>
      <c r="F37" s="138"/>
      <c r="G37" s="138"/>
      <c r="H37" s="138"/>
      <c r="I37" s="139"/>
    </row>
    <row r="38" spans="1:9" ht="14.25">
      <c r="A38" s="137"/>
      <c r="B38" s="138"/>
      <c r="C38" s="138"/>
      <c r="D38" s="138"/>
      <c r="E38" s="138"/>
      <c r="F38" s="138"/>
      <c r="G38" s="138"/>
      <c r="H38" s="138"/>
      <c r="I38" s="139"/>
    </row>
    <row r="39" spans="1:9" ht="14.25">
      <c r="A39" s="137"/>
      <c r="B39" s="138"/>
      <c r="C39" s="138"/>
      <c r="D39" s="138"/>
      <c r="E39" s="138"/>
      <c r="F39" s="138"/>
      <c r="G39" s="138"/>
      <c r="H39" s="138"/>
      <c r="I39" s="139"/>
    </row>
    <row r="40" spans="1:9" ht="14.25">
      <c r="A40" s="140"/>
      <c r="B40" s="141"/>
      <c r="C40" s="141"/>
      <c r="D40" s="141"/>
      <c r="E40" s="141"/>
      <c r="F40" s="141"/>
      <c r="G40" s="141"/>
      <c r="H40" s="141"/>
      <c r="I40" s="142"/>
    </row>
    <row r="41" spans="1:9" ht="14.25">
      <c r="A41" s="57"/>
      <c r="B41" s="57"/>
      <c r="C41" s="57"/>
      <c r="D41" s="57"/>
      <c r="E41" s="57"/>
      <c r="F41" s="57"/>
      <c r="G41" s="57"/>
      <c r="H41" s="57"/>
      <c r="I41" s="57"/>
    </row>
    <row r="42" spans="1:9" ht="54.75" customHeight="1">
      <c r="A42" s="134" t="s">
        <v>303</v>
      </c>
      <c r="B42" s="134"/>
      <c r="C42" s="134"/>
      <c r="D42" s="134"/>
      <c r="E42" s="134"/>
      <c r="F42" s="134"/>
      <c r="G42" s="134"/>
      <c r="H42" s="134"/>
      <c r="I42" s="134"/>
    </row>
    <row r="43" spans="1:9" ht="14.25">
      <c r="A43" s="57"/>
      <c r="B43" s="57"/>
      <c r="C43" s="57"/>
      <c r="D43" s="57"/>
      <c r="E43" s="57"/>
      <c r="F43" s="57"/>
      <c r="G43" s="57"/>
      <c r="H43" s="57"/>
      <c r="I43" s="57"/>
    </row>
    <row r="44" spans="1:9" ht="14.25">
      <c r="A44" s="125"/>
      <c r="B44" s="135"/>
      <c r="C44" s="135"/>
      <c r="D44" s="135"/>
      <c r="E44" s="135"/>
      <c r="F44" s="135"/>
      <c r="G44" s="135"/>
      <c r="H44" s="135"/>
      <c r="I44" s="136"/>
    </row>
    <row r="45" spans="1:9" ht="14.25">
      <c r="A45" s="137"/>
      <c r="B45" s="138"/>
      <c r="C45" s="138"/>
      <c r="D45" s="138"/>
      <c r="E45" s="138"/>
      <c r="F45" s="138"/>
      <c r="G45" s="138"/>
      <c r="H45" s="138"/>
      <c r="I45" s="139"/>
    </row>
    <row r="46" spans="1:9" ht="14.25">
      <c r="A46" s="137"/>
      <c r="B46" s="138"/>
      <c r="C46" s="138"/>
      <c r="D46" s="138"/>
      <c r="E46" s="138"/>
      <c r="F46" s="138"/>
      <c r="G46" s="138"/>
      <c r="H46" s="138"/>
      <c r="I46" s="139"/>
    </row>
    <row r="47" spans="1:9" ht="14.25">
      <c r="A47" s="137"/>
      <c r="B47" s="138"/>
      <c r="C47" s="138"/>
      <c r="D47" s="138"/>
      <c r="E47" s="138"/>
      <c r="F47" s="138"/>
      <c r="G47" s="138"/>
      <c r="H47" s="138"/>
      <c r="I47" s="139"/>
    </row>
    <row r="48" spans="1:9" ht="14.25">
      <c r="A48" s="137"/>
      <c r="B48" s="138"/>
      <c r="C48" s="138"/>
      <c r="D48" s="138"/>
      <c r="E48" s="138"/>
      <c r="F48" s="138"/>
      <c r="G48" s="138"/>
      <c r="H48" s="138"/>
      <c r="I48" s="139"/>
    </row>
    <row r="49" spans="1:9" ht="14.25">
      <c r="A49" s="165"/>
      <c r="B49" s="166"/>
      <c r="C49" s="166"/>
      <c r="D49" s="166"/>
      <c r="E49" s="166"/>
      <c r="F49" s="166"/>
      <c r="G49" s="166"/>
      <c r="H49" s="166"/>
      <c r="I49" s="167"/>
    </row>
    <row r="50" spans="1:9" ht="14.25">
      <c r="A50" s="165"/>
      <c r="B50" s="166"/>
      <c r="C50" s="166"/>
      <c r="D50" s="166"/>
      <c r="E50" s="166"/>
      <c r="F50" s="166"/>
      <c r="G50" s="166"/>
      <c r="H50" s="166"/>
      <c r="I50" s="167"/>
    </row>
    <row r="51" spans="1:9" ht="14.25">
      <c r="A51" s="165"/>
      <c r="B51" s="166"/>
      <c r="C51" s="166"/>
      <c r="D51" s="166"/>
      <c r="E51" s="166"/>
      <c r="F51" s="166"/>
      <c r="G51" s="166"/>
      <c r="H51" s="166"/>
      <c r="I51" s="167"/>
    </row>
    <row r="52" spans="1:9" ht="14.25">
      <c r="A52" s="165"/>
      <c r="B52" s="166"/>
      <c r="C52" s="166"/>
      <c r="D52" s="166"/>
      <c r="E52" s="166"/>
      <c r="F52" s="166"/>
      <c r="G52" s="166"/>
      <c r="H52" s="166"/>
      <c r="I52" s="167"/>
    </row>
    <row r="53" spans="1:9" ht="14.25">
      <c r="A53" s="168"/>
      <c r="B53" s="169"/>
      <c r="C53" s="169"/>
      <c r="D53" s="169"/>
      <c r="E53" s="169"/>
      <c r="F53" s="169"/>
      <c r="G53" s="169"/>
      <c r="H53" s="169"/>
      <c r="I53" s="170"/>
    </row>
    <row r="54" spans="1:9" ht="14.25">
      <c r="A54" s="67"/>
      <c r="B54" s="67"/>
      <c r="C54" s="67"/>
      <c r="D54" s="67"/>
      <c r="E54" s="67"/>
      <c r="F54" s="67"/>
      <c r="G54" s="67"/>
      <c r="H54" s="67"/>
      <c r="I54" s="67"/>
    </row>
    <row r="55" spans="1:9" ht="41.25" customHeight="1">
      <c r="A55" s="143" t="s">
        <v>308</v>
      </c>
      <c r="B55" s="144"/>
      <c r="C55" s="144"/>
      <c r="D55" s="144"/>
      <c r="E55" s="144"/>
      <c r="F55" s="144"/>
      <c r="G55" s="144"/>
      <c r="H55" s="144"/>
      <c r="I55" s="144"/>
    </row>
    <row r="56" spans="1:9" ht="14.25">
      <c r="A56" s="67"/>
      <c r="B56" s="67"/>
      <c r="C56" s="67"/>
      <c r="D56" s="67"/>
      <c r="E56" s="67"/>
      <c r="F56" s="67"/>
      <c r="G56" s="67"/>
      <c r="H56" s="67"/>
      <c r="I56" s="67"/>
    </row>
    <row r="57" spans="1:9" ht="14.25">
      <c r="A57" s="151"/>
      <c r="B57" s="156"/>
      <c r="C57" s="156"/>
      <c r="D57" s="156"/>
      <c r="E57" s="156"/>
      <c r="F57" s="156"/>
      <c r="G57" s="156"/>
      <c r="H57" s="156"/>
      <c r="I57" s="156"/>
    </row>
    <row r="58" spans="1:9" ht="14.25">
      <c r="A58" s="156"/>
      <c r="B58" s="156"/>
      <c r="C58" s="156"/>
      <c r="D58" s="156"/>
      <c r="E58" s="156"/>
      <c r="F58" s="156"/>
      <c r="G58" s="156"/>
      <c r="H58" s="156"/>
      <c r="I58" s="156"/>
    </row>
    <row r="59" spans="1:9" ht="14.25">
      <c r="A59" s="156"/>
      <c r="B59" s="156"/>
      <c r="C59" s="156"/>
      <c r="D59" s="156"/>
      <c r="E59" s="156"/>
      <c r="F59" s="156"/>
      <c r="G59" s="156"/>
      <c r="H59" s="156"/>
      <c r="I59" s="156"/>
    </row>
    <row r="60" spans="1:9" ht="14.25">
      <c r="A60" s="156"/>
      <c r="B60" s="156"/>
      <c r="C60" s="156"/>
      <c r="D60" s="156"/>
      <c r="E60" s="156"/>
      <c r="F60" s="156"/>
      <c r="G60" s="156"/>
      <c r="H60" s="156"/>
      <c r="I60" s="156"/>
    </row>
    <row r="61" spans="1:9" ht="14.25">
      <c r="A61" s="156"/>
      <c r="B61" s="156"/>
      <c r="C61" s="156"/>
      <c r="D61" s="156"/>
      <c r="E61" s="156"/>
      <c r="F61" s="156"/>
      <c r="G61" s="156"/>
      <c r="H61" s="156"/>
      <c r="I61" s="156"/>
    </row>
    <row r="62" spans="1:9" ht="14.25">
      <c r="A62" s="156"/>
      <c r="B62" s="156"/>
      <c r="C62" s="156"/>
      <c r="D62" s="156"/>
      <c r="E62" s="156"/>
      <c r="F62" s="156"/>
      <c r="G62" s="156"/>
      <c r="H62" s="156"/>
      <c r="I62" s="156"/>
    </row>
    <row r="63" spans="1:9" ht="14.25">
      <c r="A63" s="156"/>
      <c r="B63" s="156"/>
      <c r="C63" s="156"/>
      <c r="D63" s="156"/>
      <c r="E63" s="156"/>
      <c r="F63" s="156"/>
      <c r="G63" s="156"/>
      <c r="H63" s="156"/>
      <c r="I63" s="156"/>
    </row>
    <row r="64" spans="1:9" ht="14.25">
      <c r="A64" s="156"/>
      <c r="B64" s="156"/>
      <c r="C64" s="156"/>
      <c r="D64" s="156"/>
      <c r="E64" s="156"/>
      <c r="F64" s="156"/>
      <c r="G64" s="156"/>
      <c r="H64" s="156"/>
      <c r="I64" s="156"/>
    </row>
    <row r="65" spans="1:9" ht="14.25">
      <c r="A65" s="156"/>
      <c r="B65" s="156"/>
      <c r="C65" s="156"/>
      <c r="D65" s="156"/>
      <c r="E65" s="156"/>
      <c r="F65" s="156"/>
      <c r="G65" s="156"/>
      <c r="H65" s="156"/>
      <c r="I65" s="156"/>
    </row>
    <row r="66" spans="1:9" ht="14.25">
      <c r="A66" s="156"/>
      <c r="B66" s="156"/>
      <c r="C66" s="156"/>
      <c r="D66" s="156"/>
      <c r="E66" s="156"/>
      <c r="F66" s="156"/>
      <c r="G66" s="156"/>
      <c r="H66" s="156"/>
      <c r="I66" s="156"/>
    </row>
    <row r="68" spans="1:9" ht="68.25" customHeight="1">
      <c r="A68" s="150" t="s">
        <v>307</v>
      </c>
      <c r="B68" s="150"/>
      <c r="C68" s="150"/>
      <c r="D68" s="150"/>
      <c r="E68" s="150"/>
      <c r="F68" s="150"/>
      <c r="G68" s="150"/>
      <c r="H68" s="150"/>
      <c r="I68" s="150"/>
    </row>
    <row r="70" spans="1:9" ht="14.25">
      <c r="A70" s="125"/>
      <c r="B70" s="157"/>
      <c r="C70" s="157"/>
      <c r="D70" s="157"/>
      <c r="E70" s="157"/>
      <c r="F70" s="157"/>
      <c r="G70" s="157"/>
      <c r="H70" s="157"/>
      <c r="I70" s="158"/>
    </row>
    <row r="71" spans="1:9" ht="14.25">
      <c r="A71" s="159"/>
      <c r="B71" s="160"/>
      <c r="C71" s="160"/>
      <c r="D71" s="160"/>
      <c r="E71" s="160"/>
      <c r="F71" s="160"/>
      <c r="G71" s="160"/>
      <c r="H71" s="160"/>
      <c r="I71" s="161"/>
    </row>
    <row r="72" spans="1:9" ht="14.25">
      <c r="A72" s="159"/>
      <c r="B72" s="160"/>
      <c r="C72" s="160"/>
      <c r="D72" s="160"/>
      <c r="E72" s="160"/>
      <c r="F72" s="160"/>
      <c r="G72" s="160"/>
      <c r="H72" s="160"/>
      <c r="I72" s="161"/>
    </row>
    <row r="73" spans="1:9" ht="14.25">
      <c r="A73" s="159"/>
      <c r="B73" s="160"/>
      <c r="C73" s="160"/>
      <c r="D73" s="160"/>
      <c r="E73" s="160"/>
      <c r="F73" s="160"/>
      <c r="G73" s="160"/>
      <c r="H73" s="160"/>
      <c r="I73" s="161"/>
    </row>
    <row r="74" spans="1:9" ht="14.25">
      <c r="A74" s="159"/>
      <c r="B74" s="160"/>
      <c r="C74" s="160"/>
      <c r="D74" s="160"/>
      <c r="E74" s="160"/>
      <c r="F74" s="160"/>
      <c r="G74" s="160"/>
      <c r="H74" s="160"/>
      <c r="I74" s="161"/>
    </row>
    <row r="75" spans="1:9" ht="14.25">
      <c r="A75" s="159"/>
      <c r="B75" s="160"/>
      <c r="C75" s="160"/>
      <c r="D75" s="160"/>
      <c r="E75" s="160"/>
      <c r="F75" s="160"/>
      <c r="G75" s="160"/>
      <c r="H75" s="160"/>
      <c r="I75" s="161"/>
    </row>
    <row r="76" spans="1:9" ht="14.25">
      <c r="A76" s="159"/>
      <c r="B76" s="160"/>
      <c r="C76" s="160"/>
      <c r="D76" s="160"/>
      <c r="E76" s="160"/>
      <c r="F76" s="160"/>
      <c r="G76" s="160"/>
      <c r="H76" s="160"/>
      <c r="I76" s="161"/>
    </row>
    <row r="77" spans="1:9" ht="14.25">
      <c r="A77" s="159"/>
      <c r="B77" s="160"/>
      <c r="C77" s="160"/>
      <c r="D77" s="160"/>
      <c r="E77" s="160"/>
      <c r="F77" s="160"/>
      <c r="G77" s="160"/>
      <c r="H77" s="160"/>
      <c r="I77" s="161"/>
    </row>
    <row r="78" spans="1:9" ht="14.25">
      <c r="A78" s="159"/>
      <c r="B78" s="160"/>
      <c r="C78" s="160"/>
      <c r="D78" s="160"/>
      <c r="E78" s="160"/>
      <c r="F78" s="160"/>
      <c r="G78" s="160"/>
      <c r="H78" s="160"/>
      <c r="I78" s="161"/>
    </row>
    <row r="79" spans="1:9" ht="14.25">
      <c r="A79" s="162"/>
      <c r="B79" s="163"/>
      <c r="C79" s="163"/>
      <c r="D79" s="163"/>
      <c r="E79" s="163"/>
      <c r="F79" s="163"/>
      <c r="G79" s="163"/>
      <c r="H79" s="163"/>
      <c r="I79" s="164"/>
    </row>
    <row r="81" spans="1:9" ht="57.75" customHeight="1">
      <c r="A81" s="152" t="s">
        <v>309</v>
      </c>
      <c r="B81" s="153"/>
      <c r="C81" s="153"/>
      <c r="D81" s="153"/>
      <c r="E81" s="153"/>
      <c r="F81" s="153"/>
      <c r="G81" s="153"/>
      <c r="H81" s="153"/>
      <c r="I81" s="153"/>
    </row>
    <row r="83" spans="1:9" ht="14.25">
      <c r="A83" s="151"/>
      <c r="B83" s="151"/>
      <c r="C83" s="151"/>
      <c r="D83" s="151"/>
      <c r="E83" s="151"/>
      <c r="F83" s="151"/>
      <c r="G83" s="151"/>
      <c r="H83" s="151"/>
      <c r="I83" s="151"/>
    </row>
    <row r="84" spans="1:9" ht="14.25">
      <c r="A84" s="151"/>
      <c r="B84" s="151"/>
      <c r="C84" s="151"/>
      <c r="D84" s="151"/>
      <c r="E84" s="151"/>
      <c r="F84" s="151"/>
      <c r="G84" s="151"/>
      <c r="H84" s="151"/>
      <c r="I84" s="151"/>
    </row>
    <row r="85" spans="1:9" ht="14.25">
      <c r="A85" s="151"/>
      <c r="B85" s="151"/>
      <c r="C85" s="151"/>
      <c r="D85" s="151"/>
      <c r="E85" s="151"/>
      <c r="F85" s="151"/>
      <c r="G85" s="151"/>
      <c r="H85" s="151"/>
      <c r="I85" s="151"/>
    </row>
    <row r="86" spans="1:9" ht="14.25">
      <c r="A86" s="151"/>
      <c r="B86" s="151"/>
      <c r="C86" s="151"/>
      <c r="D86" s="151"/>
      <c r="E86" s="151"/>
      <c r="F86" s="151"/>
      <c r="G86" s="151"/>
      <c r="H86" s="151"/>
      <c r="I86" s="151"/>
    </row>
    <row r="87" spans="1:9" ht="14.25">
      <c r="A87" s="151"/>
      <c r="B87" s="151"/>
      <c r="C87" s="151"/>
      <c r="D87" s="151"/>
      <c r="E87" s="151"/>
      <c r="F87" s="151"/>
      <c r="G87" s="151"/>
      <c r="H87" s="151"/>
      <c r="I87" s="151"/>
    </row>
    <row r="88" spans="1:9" ht="14.25">
      <c r="A88" s="151"/>
      <c r="B88" s="151"/>
      <c r="C88" s="151"/>
      <c r="D88" s="151"/>
      <c r="E88" s="151"/>
      <c r="F88" s="151"/>
      <c r="G88" s="151"/>
      <c r="H88" s="151"/>
      <c r="I88" s="151"/>
    </row>
    <row r="89" spans="1:9" ht="14.25">
      <c r="A89" s="151"/>
      <c r="B89" s="151"/>
      <c r="C89" s="151"/>
      <c r="D89" s="151"/>
      <c r="E89" s="151"/>
      <c r="F89" s="151"/>
      <c r="G89" s="151"/>
      <c r="H89" s="151"/>
      <c r="I89" s="151"/>
    </row>
    <row r="90" spans="1:9" ht="14.25">
      <c r="A90" s="151"/>
      <c r="B90" s="151"/>
      <c r="C90" s="151"/>
      <c r="D90" s="151"/>
      <c r="E90" s="151"/>
      <c r="F90" s="151"/>
      <c r="G90" s="151"/>
      <c r="H90" s="151"/>
      <c r="I90" s="151"/>
    </row>
    <row r="91" spans="1:9" ht="14.25">
      <c r="A91" s="151"/>
      <c r="B91" s="151"/>
      <c r="C91" s="151"/>
      <c r="D91" s="151"/>
      <c r="E91" s="151"/>
      <c r="F91" s="151"/>
      <c r="G91" s="151"/>
      <c r="H91" s="151"/>
      <c r="I91" s="151"/>
    </row>
    <row r="92" spans="1:9" ht="14.25">
      <c r="A92" s="151"/>
      <c r="B92" s="151"/>
      <c r="C92" s="151"/>
      <c r="D92" s="151"/>
      <c r="E92" s="151"/>
      <c r="F92" s="151"/>
      <c r="G92" s="151"/>
      <c r="H92" s="151"/>
      <c r="I92" s="151"/>
    </row>
  </sheetData>
  <sheetProtection password="8D29" sheet="1" formatCells="0" formatRows="0"/>
  <mergeCells count="15">
    <mergeCell ref="A1:H1"/>
    <mergeCell ref="A68:I68"/>
    <mergeCell ref="A83:I92"/>
    <mergeCell ref="A81:I81"/>
    <mergeCell ref="A5:I14"/>
    <mergeCell ref="A57:I66"/>
    <mergeCell ref="A70:I79"/>
    <mergeCell ref="A44:I53"/>
    <mergeCell ref="A18:I27"/>
    <mergeCell ref="A29:I29"/>
    <mergeCell ref="A31:I40"/>
    <mergeCell ref="A55:I55"/>
    <mergeCell ref="A42:I42"/>
    <mergeCell ref="A3:I3"/>
    <mergeCell ref="A16:I16"/>
  </mergeCells>
  <printOptions/>
  <pageMargins left="0.7" right="0.7" top="0.787401575" bottom="0.787401575" header="0.3" footer="0.3"/>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L83"/>
  <sheetViews>
    <sheetView zoomScalePageLayoutView="0" workbookViewId="0" topLeftCell="A1">
      <selection activeCell="F79" sqref="F79"/>
    </sheetView>
  </sheetViews>
  <sheetFormatPr defaultColWidth="9.140625" defaultRowHeight="15"/>
  <cols>
    <col min="1" max="4" width="10.28125" style="33" customWidth="1"/>
    <col min="5" max="5" width="13.28125" style="33" customWidth="1"/>
    <col min="6" max="6" width="13.7109375" style="33" customWidth="1"/>
    <col min="7" max="7" width="13.28125" style="33" customWidth="1"/>
    <col min="8" max="8" width="14.421875" style="33" customWidth="1"/>
    <col min="9" max="9" width="13.28125" style="33" customWidth="1"/>
    <col min="10" max="12" width="14.421875" style="33" customWidth="1"/>
    <col min="13" max="16384" width="9.140625" style="33" customWidth="1"/>
  </cols>
  <sheetData>
    <row r="1" spans="1:8" ht="15">
      <c r="A1" s="212" t="s">
        <v>266</v>
      </c>
      <c r="B1" s="213"/>
      <c r="C1" s="213"/>
      <c r="D1" s="213"/>
      <c r="E1" s="213"/>
      <c r="F1" s="213"/>
      <c r="G1" s="213"/>
      <c r="H1" s="213"/>
    </row>
    <row r="3" spans="1:8" ht="54" customHeight="1">
      <c r="A3" s="214" t="s">
        <v>49</v>
      </c>
      <c r="B3" s="117"/>
      <c r="C3" s="117"/>
      <c r="D3" s="117"/>
      <c r="E3" s="117"/>
      <c r="F3" s="117"/>
      <c r="G3" s="117"/>
      <c r="H3" s="117"/>
    </row>
    <row r="5" spans="1:4" ht="14.25">
      <c r="A5" s="192" t="s">
        <v>50</v>
      </c>
      <c r="B5" s="191"/>
      <c r="C5" s="191"/>
      <c r="D5" s="191"/>
    </row>
    <row r="7" spans="1:12" ht="31.5" customHeight="1">
      <c r="A7" s="178" t="s">
        <v>51</v>
      </c>
      <c r="B7" s="178"/>
      <c r="C7" s="178"/>
      <c r="D7" s="178"/>
      <c r="E7" s="172" t="s">
        <v>323</v>
      </c>
      <c r="F7" s="173"/>
      <c r="G7" s="172" t="s">
        <v>324</v>
      </c>
      <c r="H7" s="173"/>
      <c r="I7" s="172" t="s">
        <v>277</v>
      </c>
      <c r="J7" s="173"/>
      <c r="K7" s="172" t="s">
        <v>278</v>
      </c>
      <c r="L7" s="173"/>
    </row>
    <row r="8" spans="1:12" ht="38.25" customHeight="1">
      <c r="A8" s="179"/>
      <c r="B8" s="179"/>
      <c r="C8" s="179"/>
      <c r="D8" s="179"/>
      <c r="E8" s="75" t="s">
        <v>59</v>
      </c>
      <c r="F8" s="75" t="s">
        <v>69</v>
      </c>
      <c r="G8" s="75" t="s">
        <v>59</v>
      </c>
      <c r="H8" s="75" t="s">
        <v>69</v>
      </c>
      <c r="I8" s="75" t="s">
        <v>59</v>
      </c>
      <c r="J8" s="75" t="s">
        <v>69</v>
      </c>
      <c r="K8" s="75" t="s">
        <v>59</v>
      </c>
      <c r="L8" s="75" t="s">
        <v>69</v>
      </c>
    </row>
    <row r="9" spans="1:12" ht="14.25">
      <c r="A9" s="174" t="s">
        <v>267</v>
      </c>
      <c r="B9" s="174"/>
      <c r="C9" s="174"/>
      <c r="D9" s="174"/>
      <c r="E9" s="4"/>
      <c r="F9" s="4"/>
      <c r="G9" s="4"/>
      <c r="H9" s="4"/>
      <c r="I9" s="4"/>
      <c r="J9" s="4"/>
      <c r="K9" s="4"/>
      <c r="L9" s="4"/>
    </row>
    <row r="10" spans="1:12" ht="51.75" customHeight="1">
      <c r="A10" s="171" t="s">
        <v>268</v>
      </c>
      <c r="B10" s="171"/>
      <c r="C10" s="171"/>
      <c r="D10" s="171"/>
      <c r="E10" s="7"/>
      <c r="F10" s="7"/>
      <c r="G10" s="4"/>
      <c r="H10" s="4"/>
      <c r="I10" s="4"/>
      <c r="J10" s="4"/>
      <c r="K10" s="4"/>
      <c r="L10" s="4"/>
    </row>
    <row r="11" spans="1:12" ht="14.25">
      <c r="A11" s="174" t="s">
        <v>53</v>
      </c>
      <c r="B11" s="174"/>
      <c r="C11" s="174"/>
      <c r="D11" s="174"/>
      <c r="E11" s="4"/>
      <c r="F11" s="4"/>
      <c r="G11" s="4"/>
      <c r="H11" s="4"/>
      <c r="I11" s="4"/>
      <c r="J11" s="4"/>
      <c r="K11" s="4"/>
      <c r="L11" s="4"/>
    </row>
    <row r="12" spans="1:12" ht="14.25">
      <c r="A12" s="174" t="s">
        <v>95</v>
      </c>
      <c r="B12" s="174"/>
      <c r="C12" s="174"/>
      <c r="D12" s="174"/>
      <c r="E12" s="5">
        <f aca="true" t="shared" si="0" ref="E12:L12">E9*E11</f>
        <v>0</v>
      </c>
      <c r="F12" s="28">
        <f t="shared" si="0"/>
        <v>0</v>
      </c>
      <c r="G12" s="5">
        <f t="shared" si="0"/>
        <v>0</v>
      </c>
      <c r="H12" s="28">
        <f t="shared" si="0"/>
        <v>0</v>
      </c>
      <c r="I12" s="28">
        <f t="shared" si="0"/>
        <v>0</v>
      </c>
      <c r="J12" s="28">
        <f t="shared" si="0"/>
        <v>0</v>
      </c>
      <c r="K12" s="28">
        <f t="shared" si="0"/>
        <v>0</v>
      </c>
      <c r="L12" s="28">
        <f t="shared" si="0"/>
        <v>0</v>
      </c>
    </row>
    <row r="13" spans="1:12" ht="14.25">
      <c r="A13" s="174" t="s">
        <v>96</v>
      </c>
      <c r="B13" s="174"/>
      <c r="C13" s="174"/>
      <c r="D13" s="174"/>
      <c r="E13" s="4"/>
      <c r="F13" s="7"/>
      <c r="G13" s="5"/>
      <c r="H13" s="28"/>
      <c r="I13" s="28"/>
      <c r="J13" s="28"/>
      <c r="K13" s="28"/>
      <c r="L13" s="28"/>
    </row>
    <row r="14" spans="1:12" ht="14.25">
      <c r="A14" s="174" t="s">
        <v>54</v>
      </c>
      <c r="B14" s="174"/>
      <c r="C14" s="174"/>
      <c r="D14" s="174"/>
      <c r="E14" s="6" t="e">
        <f>IF(((E13/E12)&lt;=100%),(E13/E12),"CHYBA")</f>
        <v>#DIV/0!</v>
      </c>
      <c r="F14" s="29" t="e">
        <f>IF(((F13/F12)&lt;=100%),(F13/F12),"CHYBA")</f>
        <v>#DIV/0!</v>
      </c>
      <c r="G14" s="6"/>
      <c r="H14" s="28"/>
      <c r="I14" s="28"/>
      <c r="J14" s="28"/>
      <c r="K14" s="28"/>
      <c r="L14" s="28"/>
    </row>
    <row r="15" spans="1:12" ht="14.25">
      <c r="A15" s="174" t="s">
        <v>55</v>
      </c>
      <c r="B15" s="174"/>
      <c r="C15" s="174"/>
      <c r="D15" s="174"/>
      <c r="E15" s="5">
        <f>G52</f>
        <v>0</v>
      </c>
      <c r="F15" s="4"/>
      <c r="G15" s="5">
        <f>G61</f>
        <v>0</v>
      </c>
      <c r="H15" s="4"/>
      <c r="I15" s="5">
        <f>G70</f>
        <v>0</v>
      </c>
      <c r="J15" s="4"/>
      <c r="K15" s="7"/>
      <c r="L15" s="7"/>
    </row>
    <row r="17" spans="1:12" ht="35.25" customHeight="1">
      <c r="A17" s="174" t="s">
        <v>56</v>
      </c>
      <c r="B17" s="185"/>
      <c r="C17" s="185"/>
      <c r="D17" s="185"/>
      <c r="E17" s="151"/>
      <c r="F17" s="225"/>
      <c r="G17" s="225"/>
      <c r="H17" s="180"/>
      <c r="I17" s="180"/>
      <c r="J17" s="180"/>
      <c r="K17" s="180"/>
      <c r="L17" s="180"/>
    </row>
    <row r="19" spans="1:7" ht="41.25" customHeight="1">
      <c r="A19" s="190" t="s">
        <v>211</v>
      </c>
      <c r="B19" s="198"/>
      <c r="C19" s="198"/>
      <c r="D19" s="198"/>
      <c r="E19" s="198"/>
      <c r="F19" s="198"/>
      <c r="G19" s="76"/>
    </row>
    <row r="20" spans="1:7" ht="14.25">
      <c r="A20" s="74"/>
      <c r="B20" s="76"/>
      <c r="C20" s="76"/>
      <c r="D20" s="76"/>
      <c r="E20" s="76"/>
      <c r="F20" s="76"/>
      <c r="G20" s="76"/>
    </row>
    <row r="21" spans="1:7" ht="63.75">
      <c r="A21" s="215"/>
      <c r="B21" s="216"/>
      <c r="C21" s="216"/>
      <c r="D21" s="217"/>
      <c r="E21" s="75" t="s">
        <v>323</v>
      </c>
      <c r="F21" s="75" t="s">
        <v>325</v>
      </c>
      <c r="G21" s="36"/>
    </row>
    <row r="22" spans="1:7" ht="14.25">
      <c r="A22" s="182" t="s">
        <v>212</v>
      </c>
      <c r="B22" s="183"/>
      <c r="C22" s="183"/>
      <c r="D22" s="184"/>
      <c r="E22" s="4"/>
      <c r="F22" s="4"/>
      <c r="G22" s="37"/>
    </row>
    <row r="24" spans="1:7" ht="35.25" customHeight="1">
      <c r="A24" s="182" t="s">
        <v>56</v>
      </c>
      <c r="B24" s="183"/>
      <c r="C24" s="183"/>
      <c r="D24" s="184"/>
      <c r="E24" s="175"/>
      <c r="F24" s="189"/>
      <c r="G24" s="38"/>
    </row>
    <row r="26" spans="1:7" ht="31.5" customHeight="1">
      <c r="A26" s="190" t="s">
        <v>213</v>
      </c>
      <c r="B26" s="198"/>
      <c r="C26" s="198"/>
      <c r="D26" s="198"/>
      <c r="E26" s="198"/>
      <c r="F26" s="198"/>
      <c r="G26" s="76"/>
    </row>
    <row r="28" spans="1:8" ht="31.5" customHeight="1">
      <c r="A28" s="218"/>
      <c r="B28" s="219"/>
      <c r="C28" s="219"/>
      <c r="D28" s="220"/>
      <c r="E28" s="193" t="s">
        <v>326</v>
      </c>
      <c r="F28" s="224"/>
      <c r="G28" s="193" t="s">
        <v>277</v>
      </c>
      <c r="H28" s="226"/>
    </row>
    <row r="29" spans="1:8" ht="38.25">
      <c r="A29" s="221"/>
      <c r="B29" s="222"/>
      <c r="C29" s="222"/>
      <c r="D29" s="223"/>
      <c r="E29" s="75" t="s">
        <v>59</v>
      </c>
      <c r="F29" s="75" t="s">
        <v>69</v>
      </c>
      <c r="G29" s="39" t="s">
        <v>59</v>
      </c>
      <c r="H29" s="40" t="s">
        <v>69</v>
      </c>
    </row>
    <row r="30" spans="1:8" ht="14.25" customHeight="1">
      <c r="A30" s="182" t="s">
        <v>214</v>
      </c>
      <c r="B30" s="183"/>
      <c r="C30" s="183"/>
      <c r="D30" s="184"/>
      <c r="E30" s="4"/>
      <c r="F30" s="4"/>
      <c r="G30" s="4"/>
      <c r="H30" s="46"/>
    </row>
    <row r="31" spans="1:8" ht="14.25">
      <c r="A31" s="182" t="s">
        <v>215</v>
      </c>
      <c r="B31" s="183"/>
      <c r="C31" s="183"/>
      <c r="D31" s="184"/>
      <c r="E31" s="4"/>
      <c r="F31" s="4"/>
      <c r="G31" s="4"/>
      <c r="H31" s="46"/>
    </row>
    <row r="33" spans="1:8" ht="35.25" customHeight="1">
      <c r="A33" s="209" t="s">
        <v>56</v>
      </c>
      <c r="B33" s="210"/>
      <c r="C33" s="210"/>
      <c r="D33" s="211"/>
      <c r="E33" s="151"/>
      <c r="F33" s="180"/>
      <c r="G33" s="181"/>
      <c r="H33" s="181"/>
    </row>
    <row r="35" spans="1:8" ht="42.75" customHeight="1">
      <c r="A35" s="227" t="s">
        <v>279</v>
      </c>
      <c r="B35" s="296"/>
      <c r="C35" s="296"/>
      <c r="D35" s="296"/>
      <c r="E35" s="296"/>
      <c r="F35" s="296"/>
      <c r="G35" s="198"/>
      <c r="H35" s="198"/>
    </row>
    <row r="37" spans="1:8" ht="31.5" customHeight="1">
      <c r="A37" s="171"/>
      <c r="B37" s="171"/>
      <c r="C37" s="171"/>
      <c r="D37" s="171"/>
      <c r="E37" s="193" t="s">
        <v>326</v>
      </c>
      <c r="F37" s="224"/>
      <c r="G37" s="193" t="s">
        <v>277</v>
      </c>
      <c r="H37" s="226"/>
    </row>
    <row r="38" spans="1:8" ht="38.25">
      <c r="A38" s="295"/>
      <c r="B38" s="295"/>
      <c r="C38" s="295"/>
      <c r="D38" s="295"/>
      <c r="E38" s="75" t="s">
        <v>59</v>
      </c>
      <c r="F38" s="75" t="s">
        <v>69</v>
      </c>
      <c r="G38" s="39" t="s">
        <v>59</v>
      </c>
      <c r="H38" s="40" t="s">
        <v>69</v>
      </c>
    </row>
    <row r="39" spans="1:8" ht="14.25">
      <c r="A39" s="171" t="s">
        <v>215</v>
      </c>
      <c r="B39" s="171"/>
      <c r="C39" s="171"/>
      <c r="D39" s="171"/>
      <c r="E39" s="4"/>
      <c r="F39" s="4"/>
      <c r="G39" s="4"/>
      <c r="H39" s="4"/>
    </row>
    <row r="41" spans="1:8" ht="35.25" customHeight="1">
      <c r="A41" s="209" t="s">
        <v>178</v>
      </c>
      <c r="B41" s="210"/>
      <c r="C41" s="210"/>
      <c r="D41" s="211"/>
      <c r="E41" s="151"/>
      <c r="F41" s="180"/>
      <c r="G41" s="181"/>
      <c r="H41" s="181"/>
    </row>
    <row r="43" spans="1:9" ht="67.5" customHeight="1">
      <c r="A43" s="190" t="s">
        <v>259</v>
      </c>
      <c r="B43" s="191"/>
      <c r="C43" s="191"/>
      <c r="D43" s="191"/>
      <c r="E43" s="117"/>
      <c r="F43" s="117"/>
      <c r="G43" s="117"/>
      <c r="H43" s="117"/>
      <c r="I43" s="41"/>
    </row>
    <row r="44" spans="1:8" ht="14.25" customHeight="1">
      <c r="A44" s="74"/>
      <c r="B44" s="73"/>
      <c r="C44" s="73"/>
      <c r="D44" s="73"/>
      <c r="E44" s="69"/>
      <c r="F44" s="69"/>
      <c r="G44" s="69"/>
      <c r="H44" s="69"/>
    </row>
    <row r="45" spans="1:4" ht="14.25" customHeight="1">
      <c r="A45" s="207" t="s">
        <v>323</v>
      </c>
      <c r="B45" s="208"/>
      <c r="C45" s="208"/>
      <c r="D45" s="208"/>
    </row>
    <row r="46" spans="1:8" ht="38.25">
      <c r="A46" s="195" t="s">
        <v>209</v>
      </c>
      <c r="B46" s="196"/>
      <c r="C46" s="196"/>
      <c r="D46" s="197"/>
      <c r="E46" s="75" t="s">
        <v>57</v>
      </c>
      <c r="F46" s="75" t="s">
        <v>58</v>
      </c>
      <c r="G46" s="75" t="s">
        <v>59</v>
      </c>
      <c r="H46" s="75" t="s">
        <v>60</v>
      </c>
    </row>
    <row r="47" spans="1:8" ht="14.25">
      <c r="A47" s="182" t="s">
        <v>61</v>
      </c>
      <c r="B47" s="183"/>
      <c r="C47" s="183"/>
      <c r="D47" s="184"/>
      <c r="E47" s="4"/>
      <c r="F47" s="4"/>
      <c r="G47" s="42">
        <f>SUM(E47:F47)</f>
        <v>0</v>
      </c>
      <c r="H47" s="6" t="e">
        <f>G47/G52</f>
        <v>#DIV/0!</v>
      </c>
    </row>
    <row r="48" spans="1:8" ht="14.25" customHeight="1">
      <c r="A48" s="182" t="s">
        <v>62</v>
      </c>
      <c r="B48" s="183"/>
      <c r="C48" s="183"/>
      <c r="D48" s="184"/>
      <c r="E48" s="4"/>
      <c r="F48" s="4"/>
      <c r="G48" s="42">
        <f>SUM(E48:F48)</f>
        <v>0</v>
      </c>
      <c r="H48" s="6" t="e">
        <f>G48/G52</f>
        <v>#DIV/0!</v>
      </c>
    </row>
    <row r="49" spans="1:8" ht="14.25">
      <c r="A49" s="182" t="s">
        <v>63</v>
      </c>
      <c r="B49" s="183"/>
      <c r="C49" s="183"/>
      <c r="D49" s="184"/>
      <c r="E49" s="4"/>
      <c r="F49" s="4"/>
      <c r="G49" s="42">
        <f>SUM(E49:F49)</f>
        <v>0</v>
      </c>
      <c r="H49" s="6" t="e">
        <f>G49/G52</f>
        <v>#DIV/0!</v>
      </c>
    </row>
    <row r="50" spans="1:8" ht="14.25">
      <c r="A50" s="182" t="s">
        <v>64</v>
      </c>
      <c r="B50" s="183"/>
      <c r="C50" s="183"/>
      <c r="D50" s="184"/>
      <c r="E50" s="4"/>
      <c r="F50" s="4"/>
      <c r="G50" s="42">
        <f>SUM(E50:F50)</f>
        <v>0</v>
      </c>
      <c r="H50" s="6" t="e">
        <f>G50/G52</f>
        <v>#DIV/0!</v>
      </c>
    </row>
    <row r="51" spans="1:8" ht="14.25">
      <c r="A51" s="182" t="s">
        <v>232</v>
      </c>
      <c r="B51" s="183"/>
      <c r="C51" s="183"/>
      <c r="D51" s="184"/>
      <c r="E51" s="4"/>
      <c r="F51" s="4"/>
      <c r="G51" s="42">
        <f>SUM(E51:F51)</f>
        <v>0</v>
      </c>
      <c r="H51" s="6" t="e">
        <f>G51/G52</f>
        <v>#DIV/0!</v>
      </c>
    </row>
    <row r="52" spans="1:8" ht="14.25">
      <c r="A52" s="186" t="s">
        <v>59</v>
      </c>
      <c r="B52" s="187"/>
      <c r="C52" s="187"/>
      <c r="D52" s="188"/>
      <c r="E52" s="42">
        <f>SUM(E47:E51)</f>
        <v>0</v>
      </c>
      <c r="F52" s="42">
        <f>SUM(F47:F51)</f>
        <v>0</v>
      </c>
      <c r="G52" s="42">
        <f>SUM(G47:G51)</f>
        <v>0</v>
      </c>
      <c r="H52" s="6" t="e">
        <f>SUM(H47:H51)</f>
        <v>#DIV/0!</v>
      </c>
    </row>
    <row r="54" spans="1:4" ht="14.25">
      <c r="A54" s="199" t="s">
        <v>327</v>
      </c>
      <c r="B54" s="200"/>
      <c r="C54" s="200"/>
      <c r="D54" s="200"/>
    </row>
    <row r="55" spans="1:8" ht="38.25">
      <c r="A55" s="195" t="s">
        <v>209</v>
      </c>
      <c r="B55" s="196"/>
      <c r="C55" s="196"/>
      <c r="D55" s="197"/>
      <c r="E55" s="75" t="s">
        <v>57</v>
      </c>
      <c r="F55" s="75" t="s">
        <v>58</v>
      </c>
      <c r="G55" s="75" t="s">
        <v>59</v>
      </c>
      <c r="H55" s="75" t="s">
        <v>60</v>
      </c>
    </row>
    <row r="56" spans="1:8" ht="14.25">
      <c r="A56" s="182" t="s">
        <v>61</v>
      </c>
      <c r="B56" s="183"/>
      <c r="C56" s="183"/>
      <c r="D56" s="184"/>
      <c r="E56" s="4"/>
      <c r="F56" s="4"/>
      <c r="G56" s="42">
        <f>SUM(E56:F56)</f>
        <v>0</v>
      </c>
      <c r="H56" s="6" t="e">
        <f>G56/G61</f>
        <v>#DIV/0!</v>
      </c>
    </row>
    <row r="57" spans="1:8" ht="14.25">
      <c r="A57" s="182" t="s">
        <v>62</v>
      </c>
      <c r="B57" s="183"/>
      <c r="C57" s="183"/>
      <c r="D57" s="184"/>
      <c r="E57" s="4"/>
      <c r="F57" s="4"/>
      <c r="G57" s="42">
        <f>SUM(E57:F57)</f>
        <v>0</v>
      </c>
      <c r="H57" s="6" t="e">
        <f>G57/G61</f>
        <v>#DIV/0!</v>
      </c>
    </row>
    <row r="58" spans="1:8" ht="14.25">
      <c r="A58" s="182" t="s">
        <v>63</v>
      </c>
      <c r="B58" s="183"/>
      <c r="C58" s="183"/>
      <c r="D58" s="184"/>
      <c r="E58" s="4"/>
      <c r="F58" s="4"/>
      <c r="G58" s="42">
        <f>SUM(E58:F58)</f>
        <v>0</v>
      </c>
      <c r="H58" s="6" t="e">
        <f>G58/G61</f>
        <v>#DIV/0!</v>
      </c>
    </row>
    <row r="59" spans="1:8" ht="14.25">
      <c r="A59" s="182" t="s">
        <v>64</v>
      </c>
      <c r="B59" s="183"/>
      <c r="C59" s="183"/>
      <c r="D59" s="184"/>
      <c r="E59" s="4"/>
      <c r="F59" s="4"/>
      <c r="G59" s="42">
        <f>SUM(E59:F59)</f>
        <v>0</v>
      </c>
      <c r="H59" s="6" t="e">
        <f>G59/G61</f>
        <v>#DIV/0!</v>
      </c>
    </row>
    <row r="60" spans="1:8" ht="14.25">
      <c r="A60" s="182" t="s">
        <v>232</v>
      </c>
      <c r="B60" s="183"/>
      <c r="C60" s="183"/>
      <c r="D60" s="184"/>
      <c r="E60" s="4"/>
      <c r="F60" s="4"/>
      <c r="G60" s="42">
        <f>SUM(E60:F60)</f>
        <v>0</v>
      </c>
      <c r="H60" s="6" t="e">
        <f>G60/G61</f>
        <v>#DIV/0!</v>
      </c>
    </row>
    <row r="61" spans="1:8" ht="14.25" customHeight="1">
      <c r="A61" s="186" t="s">
        <v>59</v>
      </c>
      <c r="B61" s="187"/>
      <c r="C61" s="187"/>
      <c r="D61" s="188"/>
      <c r="E61" s="42">
        <f>SUM(E56:E60)</f>
        <v>0</v>
      </c>
      <c r="F61" s="42">
        <f>SUM(F56:F60)</f>
        <v>0</v>
      </c>
      <c r="G61" s="42">
        <f>SUM(G56:G60)</f>
        <v>0</v>
      </c>
      <c r="H61" s="6" t="e">
        <f>SUM(H56:H60)</f>
        <v>#DIV/0!</v>
      </c>
    </row>
    <row r="63" spans="1:4" ht="14.25">
      <c r="A63" s="199" t="s">
        <v>277</v>
      </c>
      <c r="B63" s="200"/>
      <c r="C63" s="200"/>
      <c r="D63" s="200"/>
    </row>
    <row r="64" spans="1:9" ht="38.25">
      <c r="A64" s="195" t="s">
        <v>209</v>
      </c>
      <c r="B64" s="196"/>
      <c r="C64" s="196"/>
      <c r="D64" s="197"/>
      <c r="E64" s="75" t="s">
        <v>57</v>
      </c>
      <c r="F64" s="75" t="s">
        <v>58</v>
      </c>
      <c r="G64" s="75" t="s">
        <v>59</v>
      </c>
      <c r="H64" s="75" t="s">
        <v>60</v>
      </c>
      <c r="I64" s="41"/>
    </row>
    <row r="65" spans="1:8" ht="14.25">
      <c r="A65" s="182" t="s">
        <v>61</v>
      </c>
      <c r="B65" s="183"/>
      <c r="C65" s="183"/>
      <c r="D65" s="184"/>
      <c r="E65" s="4"/>
      <c r="F65" s="4"/>
      <c r="G65" s="42">
        <f>SUM(E65:F65)</f>
        <v>0</v>
      </c>
      <c r="H65" s="6" t="e">
        <f>G65/G70</f>
        <v>#DIV/0!</v>
      </c>
    </row>
    <row r="66" spans="1:8" ht="14.25">
      <c r="A66" s="182" t="s">
        <v>62</v>
      </c>
      <c r="B66" s="183"/>
      <c r="C66" s="183"/>
      <c r="D66" s="184"/>
      <c r="E66" s="4"/>
      <c r="F66" s="4"/>
      <c r="G66" s="42">
        <f>SUM(E66:F66)</f>
        <v>0</v>
      </c>
      <c r="H66" s="6" t="e">
        <f>G66/G70</f>
        <v>#DIV/0!</v>
      </c>
    </row>
    <row r="67" spans="1:8" ht="14.25">
      <c r="A67" s="182" t="s">
        <v>63</v>
      </c>
      <c r="B67" s="183"/>
      <c r="C67" s="183"/>
      <c r="D67" s="184"/>
      <c r="E67" s="4"/>
      <c r="F67" s="4"/>
      <c r="G67" s="42">
        <f>SUM(E67:F67)</f>
        <v>0</v>
      </c>
      <c r="H67" s="6" t="e">
        <f>G67/G70</f>
        <v>#DIV/0!</v>
      </c>
    </row>
    <row r="68" spans="1:8" ht="14.25">
      <c r="A68" s="182" t="s">
        <v>64</v>
      </c>
      <c r="B68" s="183"/>
      <c r="C68" s="183"/>
      <c r="D68" s="184"/>
      <c r="E68" s="4"/>
      <c r="F68" s="4"/>
      <c r="G68" s="42">
        <f>SUM(E68:F68)</f>
        <v>0</v>
      </c>
      <c r="H68" s="6" t="e">
        <f>G68/G70</f>
        <v>#DIV/0!</v>
      </c>
    </row>
    <row r="69" spans="1:8" ht="14.25">
      <c r="A69" s="182" t="s">
        <v>232</v>
      </c>
      <c r="B69" s="183"/>
      <c r="C69" s="183"/>
      <c r="D69" s="184"/>
      <c r="E69" s="4"/>
      <c r="F69" s="4"/>
      <c r="G69" s="42">
        <f>SUM(E69:F69)</f>
        <v>0</v>
      </c>
      <c r="H69" s="6" t="e">
        <f>G69/G70</f>
        <v>#DIV/0!</v>
      </c>
    </row>
    <row r="70" spans="1:8" ht="14.25" customHeight="1">
      <c r="A70" s="186" t="s">
        <v>59</v>
      </c>
      <c r="B70" s="187"/>
      <c r="C70" s="187"/>
      <c r="D70" s="188"/>
      <c r="E70" s="42">
        <f>SUM(E65:E69)</f>
        <v>0</v>
      </c>
      <c r="F70" s="42">
        <f>SUM(F65:F69)</f>
        <v>0</v>
      </c>
      <c r="G70" s="42">
        <f>SUM(G65:G69)</f>
        <v>0</v>
      </c>
      <c r="H70" s="6" t="e">
        <f>SUM(H65:H69)</f>
        <v>#DIV/0!</v>
      </c>
    </row>
    <row r="72" spans="1:8" ht="35.25" customHeight="1">
      <c r="A72" s="174" t="s">
        <v>56</v>
      </c>
      <c r="B72" s="185"/>
      <c r="C72" s="185"/>
      <c r="D72" s="185"/>
      <c r="E72" s="175"/>
      <c r="F72" s="176"/>
      <c r="G72" s="176"/>
      <c r="H72" s="177"/>
    </row>
    <row r="74" spans="1:10" ht="15">
      <c r="A74" s="192" t="s">
        <v>233</v>
      </c>
      <c r="B74" s="191"/>
      <c r="C74" s="191"/>
      <c r="D74" s="191"/>
      <c r="E74" s="117"/>
      <c r="F74" s="117"/>
      <c r="G74" s="117"/>
      <c r="H74" s="117"/>
      <c r="I74" s="117"/>
      <c r="J74" s="117"/>
    </row>
    <row r="76" spans="1:10" ht="29.25" customHeight="1">
      <c r="A76" s="201" t="s">
        <v>210</v>
      </c>
      <c r="B76" s="202"/>
      <c r="C76" s="202"/>
      <c r="D76" s="203"/>
      <c r="E76" s="193" t="s">
        <v>323</v>
      </c>
      <c r="F76" s="194"/>
      <c r="G76" s="193" t="s">
        <v>327</v>
      </c>
      <c r="H76" s="194"/>
      <c r="I76" s="193" t="s">
        <v>277</v>
      </c>
      <c r="J76" s="194"/>
    </row>
    <row r="77" spans="1:11" ht="38.25">
      <c r="A77" s="204"/>
      <c r="B77" s="205"/>
      <c r="C77" s="205"/>
      <c r="D77" s="206"/>
      <c r="E77" s="75" t="s">
        <v>52</v>
      </c>
      <c r="F77" s="43" t="s">
        <v>60</v>
      </c>
      <c r="G77" s="75" t="s">
        <v>52</v>
      </c>
      <c r="H77" s="43" t="s">
        <v>60</v>
      </c>
      <c r="I77" s="75" t="s">
        <v>52</v>
      </c>
      <c r="J77" s="43" t="s">
        <v>60</v>
      </c>
      <c r="K77" s="41"/>
    </row>
    <row r="78" spans="1:10" ht="14.25">
      <c r="A78" s="182" t="s">
        <v>61</v>
      </c>
      <c r="B78" s="183"/>
      <c r="C78" s="183"/>
      <c r="D78" s="184"/>
      <c r="E78" s="44" t="e">
        <f>$E$9*H47</f>
        <v>#DIV/0!</v>
      </c>
      <c r="F78" s="45" t="e">
        <f aca="true" t="shared" si="1" ref="F78:F83">E78/$E$83</f>
        <v>#DIV/0!</v>
      </c>
      <c r="G78" s="44" t="e">
        <f>$G$9*H56</f>
        <v>#DIV/0!</v>
      </c>
      <c r="H78" s="45" t="e">
        <f aca="true" t="shared" si="2" ref="H78:H83">G78/$G$83</f>
        <v>#DIV/0!</v>
      </c>
      <c r="I78" s="44" t="e">
        <f>H65*$I$9</f>
        <v>#DIV/0!</v>
      </c>
      <c r="J78" s="45" t="e">
        <f aca="true" t="shared" si="3" ref="J78:J83">I78/$I$83</f>
        <v>#DIV/0!</v>
      </c>
    </row>
    <row r="79" spans="1:10" ht="14.25" customHeight="1">
      <c r="A79" s="182" t="s">
        <v>62</v>
      </c>
      <c r="B79" s="183"/>
      <c r="C79" s="183"/>
      <c r="D79" s="184"/>
      <c r="E79" s="44" t="e">
        <f>$E$9*H48</f>
        <v>#DIV/0!</v>
      </c>
      <c r="F79" s="45" t="e">
        <f t="shared" si="1"/>
        <v>#DIV/0!</v>
      </c>
      <c r="G79" s="44" t="e">
        <f>$G$9*H57</f>
        <v>#DIV/0!</v>
      </c>
      <c r="H79" s="45" t="e">
        <f t="shared" si="2"/>
        <v>#DIV/0!</v>
      </c>
      <c r="I79" s="44" t="e">
        <f>H66*$I$9</f>
        <v>#DIV/0!</v>
      </c>
      <c r="J79" s="45" t="e">
        <f t="shared" si="3"/>
        <v>#DIV/0!</v>
      </c>
    </row>
    <row r="80" spans="1:10" ht="14.25">
      <c r="A80" s="182" t="s">
        <v>63</v>
      </c>
      <c r="B80" s="183"/>
      <c r="C80" s="183"/>
      <c r="D80" s="184"/>
      <c r="E80" s="44" t="e">
        <f>$E$9*H49</f>
        <v>#DIV/0!</v>
      </c>
      <c r="F80" s="45" t="e">
        <f t="shared" si="1"/>
        <v>#DIV/0!</v>
      </c>
      <c r="G80" s="44" t="e">
        <f>$G$9*H58</f>
        <v>#DIV/0!</v>
      </c>
      <c r="H80" s="45" t="e">
        <f t="shared" si="2"/>
        <v>#DIV/0!</v>
      </c>
      <c r="I80" s="44" t="e">
        <f>H67*$I$9</f>
        <v>#DIV/0!</v>
      </c>
      <c r="J80" s="45" t="e">
        <f t="shared" si="3"/>
        <v>#DIV/0!</v>
      </c>
    </row>
    <row r="81" spans="1:10" ht="14.25" customHeight="1">
      <c r="A81" s="182" t="s">
        <v>64</v>
      </c>
      <c r="B81" s="183"/>
      <c r="C81" s="183"/>
      <c r="D81" s="184"/>
      <c r="E81" s="44" t="e">
        <f>$E$9*H50</f>
        <v>#DIV/0!</v>
      </c>
      <c r="F81" s="45" t="e">
        <f t="shared" si="1"/>
        <v>#DIV/0!</v>
      </c>
      <c r="G81" s="44" t="e">
        <f>$G$9*H59</f>
        <v>#DIV/0!</v>
      </c>
      <c r="H81" s="45" t="e">
        <f t="shared" si="2"/>
        <v>#DIV/0!</v>
      </c>
      <c r="I81" s="44" t="e">
        <f>H68*$I$9</f>
        <v>#DIV/0!</v>
      </c>
      <c r="J81" s="45" t="e">
        <f t="shared" si="3"/>
        <v>#DIV/0!</v>
      </c>
    </row>
    <row r="82" spans="1:10" ht="14.25">
      <c r="A82" s="182" t="s">
        <v>232</v>
      </c>
      <c r="B82" s="183"/>
      <c r="C82" s="183"/>
      <c r="D82" s="184"/>
      <c r="E82" s="44" t="e">
        <f>$E$9*H51</f>
        <v>#DIV/0!</v>
      </c>
      <c r="F82" s="45" t="e">
        <f t="shared" si="1"/>
        <v>#DIV/0!</v>
      </c>
      <c r="G82" s="44" t="e">
        <f>$G$9*H60</f>
        <v>#DIV/0!</v>
      </c>
      <c r="H82" s="45" t="e">
        <f t="shared" si="2"/>
        <v>#DIV/0!</v>
      </c>
      <c r="I82" s="44" t="e">
        <f>H69*$I$9</f>
        <v>#DIV/0!</v>
      </c>
      <c r="J82" s="45" t="e">
        <f t="shared" si="3"/>
        <v>#DIV/0!</v>
      </c>
    </row>
    <row r="83" spans="1:10" ht="14.25">
      <c r="A83" s="186" t="s">
        <v>59</v>
      </c>
      <c r="B83" s="187"/>
      <c r="C83" s="187"/>
      <c r="D83" s="188"/>
      <c r="E83" s="44" t="e">
        <f>SUM(E78:E82)</f>
        <v>#DIV/0!</v>
      </c>
      <c r="F83" s="45" t="e">
        <f t="shared" si="1"/>
        <v>#DIV/0!</v>
      </c>
      <c r="G83" s="44" t="e">
        <f>SUM(G78:G82)</f>
        <v>#DIV/0!</v>
      </c>
      <c r="H83" s="45" t="e">
        <f t="shared" si="2"/>
        <v>#DIV/0!</v>
      </c>
      <c r="I83" s="44" t="e">
        <f>SUM(I78:I82)</f>
        <v>#DIV/0!</v>
      </c>
      <c r="J83" s="45" t="e">
        <f t="shared" si="3"/>
        <v>#DIV/0!</v>
      </c>
    </row>
  </sheetData>
  <sheetProtection password="8D29" sheet="1" formatCells="0" formatRows="0"/>
  <mergeCells count="75">
    <mergeCell ref="A24:D24"/>
    <mergeCell ref="A33:D33"/>
    <mergeCell ref="G28:H28"/>
    <mergeCell ref="E33:H33"/>
    <mergeCell ref="A19:F19"/>
    <mergeCell ref="A50:D50"/>
    <mergeCell ref="A31:D31"/>
    <mergeCell ref="A30:D30"/>
    <mergeCell ref="A28:D29"/>
    <mergeCell ref="E28:F28"/>
    <mergeCell ref="E17:L17"/>
    <mergeCell ref="E37:F37"/>
    <mergeCell ref="G37:H37"/>
    <mergeCell ref="A35:H35"/>
    <mergeCell ref="A37:D38"/>
    <mergeCell ref="A54:D54"/>
    <mergeCell ref="A55:D55"/>
    <mergeCell ref="A45:D45"/>
    <mergeCell ref="A39:D39"/>
    <mergeCell ref="A41:D41"/>
    <mergeCell ref="A1:H1"/>
    <mergeCell ref="A3:H3"/>
    <mergeCell ref="A5:D5"/>
    <mergeCell ref="A22:D22"/>
    <mergeCell ref="A21:D21"/>
    <mergeCell ref="G76:H76"/>
    <mergeCell ref="A76:D77"/>
    <mergeCell ref="A79:D79"/>
    <mergeCell ref="A70:D70"/>
    <mergeCell ref="A72:D72"/>
    <mergeCell ref="A47:D47"/>
    <mergeCell ref="A48:D48"/>
    <mergeCell ref="A49:D49"/>
    <mergeCell ref="A56:D56"/>
    <mergeCell ref="A52:D52"/>
    <mergeCell ref="A81:D81"/>
    <mergeCell ref="A66:D66"/>
    <mergeCell ref="A51:D51"/>
    <mergeCell ref="A26:F26"/>
    <mergeCell ref="A83:D83"/>
    <mergeCell ref="E76:F76"/>
    <mergeCell ref="A69:D69"/>
    <mergeCell ref="A78:D78"/>
    <mergeCell ref="A63:D63"/>
    <mergeCell ref="A46:D46"/>
    <mergeCell ref="A17:D17"/>
    <mergeCell ref="A60:D60"/>
    <mergeCell ref="A61:D61"/>
    <mergeCell ref="A82:D82"/>
    <mergeCell ref="E24:F24"/>
    <mergeCell ref="A43:H43"/>
    <mergeCell ref="A74:J74"/>
    <mergeCell ref="I76:J76"/>
    <mergeCell ref="A64:D64"/>
    <mergeCell ref="A65:D65"/>
    <mergeCell ref="E7:F7"/>
    <mergeCell ref="G7:H7"/>
    <mergeCell ref="A9:D9"/>
    <mergeCell ref="A11:D11"/>
    <mergeCell ref="A80:D80"/>
    <mergeCell ref="A67:D67"/>
    <mergeCell ref="A68:D68"/>
    <mergeCell ref="A57:D57"/>
    <mergeCell ref="A58:D58"/>
    <mergeCell ref="A59:D59"/>
    <mergeCell ref="A10:D10"/>
    <mergeCell ref="K7:L7"/>
    <mergeCell ref="A12:D12"/>
    <mergeCell ref="E72:H72"/>
    <mergeCell ref="I7:J7"/>
    <mergeCell ref="A13:D13"/>
    <mergeCell ref="A14:D14"/>
    <mergeCell ref="A15:D15"/>
    <mergeCell ref="A7:D8"/>
    <mergeCell ref="E41:H41"/>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85" r:id="rId1"/>
  <ignoredErrors>
    <ignoredError sqref="H56:H61 H47:H52 H65:H70 E83 E78:F78 H79:H82 H78 J78 J79:J82 E79:E82 G83 F79:F82 G78:G82 I83:J83 I78:I82" evalError="1"/>
    <ignoredError sqref="F83 H83" evalError="1"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L77"/>
  <sheetViews>
    <sheetView zoomScalePageLayoutView="0" workbookViewId="0" topLeftCell="A46">
      <selection activeCell="I11" sqref="I11"/>
    </sheetView>
  </sheetViews>
  <sheetFormatPr defaultColWidth="9.140625" defaultRowHeight="15"/>
  <cols>
    <col min="1" max="5" width="10.28125" style="33" customWidth="1"/>
    <col min="6" max="6" width="13.8515625" style="33" customWidth="1"/>
    <col min="7" max="7" width="10.28125" style="33" customWidth="1"/>
    <col min="8" max="8" width="13.7109375" style="33" customWidth="1"/>
    <col min="9" max="9" width="9.140625" style="33" customWidth="1"/>
    <col min="10" max="10" width="14.7109375" style="33" customWidth="1"/>
    <col min="11" max="11" width="9.140625" style="33" customWidth="1"/>
    <col min="12" max="12" width="14.7109375" style="33" customWidth="1"/>
    <col min="13" max="16384" width="9.140625" style="33" customWidth="1"/>
  </cols>
  <sheetData>
    <row r="1" spans="1:8" ht="15">
      <c r="A1" s="212" t="s">
        <v>266</v>
      </c>
      <c r="B1" s="213"/>
      <c r="C1" s="213"/>
      <c r="D1" s="213"/>
      <c r="E1" s="213"/>
      <c r="F1" s="213"/>
      <c r="G1" s="213"/>
      <c r="H1" s="213"/>
    </row>
    <row r="3" spans="1:8" ht="57" customHeight="1">
      <c r="A3" s="214" t="s">
        <v>66</v>
      </c>
      <c r="B3" s="117"/>
      <c r="C3" s="117"/>
      <c r="D3" s="117"/>
      <c r="E3" s="117"/>
      <c r="F3" s="117"/>
      <c r="G3" s="117"/>
      <c r="H3" s="117"/>
    </row>
    <row r="5" spans="1:4" ht="14.25">
      <c r="A5" s="192" t="s">
        <v>50</v>
      </c>
      <c r="B5" s="191"/>
      <c r="C5" s="191"/>
      <c r="D5" s="191"/>
    </row>
    <row r="7" spans="1:12" ht="26.25" customHeight="1">
      <c r="A7" s="201" t="s">
        <v>51</v>
      </c>
      <c r="B7" s="243"/>
      <c r="C7" s="243"/>
      <c r="D7" s="244"/>
      <c r="E7" s="193" t="s">
        <v>323</v>
      </c>
      <c r="F7" s="236"/>
      <c r="G7" s="193" t="s">
        <v>327</v>
      </c>
      <c r="H7" s="230"/>
      <c r="I7" s="193" t="s">
        <v>277</v>
      </c>
      <c r="J7" s="230"/>
      <c r="K7" s="193" t="s">
        <v>278</v>
      </c>
      <c r="L7" s="230"/>
    </row>
    <row r="8" spans="1:12" ht="38.25">
      <c r="A8" s="245"/>
      <c r="B8" s="246"/>
      <c r="C8" s="246"/>
      <c r="D8" s="247"/>
      <c r="E8" s="75" t="s">
        <v>59</v>
      </c>
      <c r="F8" s="75" t="s">
        <v>69</v>
      </c>
      <c r="G8" s="75" t="s">
        <v>59</v>
      </c>
      <c r="H8" s="40" t="s">
        <v>69</v>
      </c>
      <c r="I8" s="40" t="s">
        <v>70</v>
      </c>
      <c r="J8" s="40" t="s">
        <v>69</v>
      </c>
      <c r="K8" s="40" t="s">
        <v>59</v>
      </c>
      <c r="L8" s="40" t="s">
        <v>69</v>
      </c>
    </row>
    <row r="9" spans="1:12" ht="14.25">
      <c r="A9" s="237" t="s">
        <v>65</v>
      </c>
      <c r="B9" s="238"/>
      <c r="C9" s="238"/>
      <c r="D9" s="239"/>
      <c r="E9" s="70"/>
      <c r="F9" s="70"/>
      <c r="G9" s="70"/>
      <c r="H9" s="70"/>
      <c r="I9" s="70"/>
      <c r="J9" s="70"/>
      <c r="K9" s="70"/>
      <c r="L9" s="70"/>
    </row>
    <row r="10" spans="1:12" ht="14.25">
      <c r="A10" s="237" t="s">
        <v>67</v>
      </c>
      <c r="B10" s="242"/>
      <c r="C10" s="242"/>
      <c r="D10" s="230"/>
      <c r="E10" s="70"/>
      <c r="F10" s="70"/>
      <c r="G10" s="70"/>
      <c r="H10" s="70"/>
      <c r="I10" s="70"/>
      <c r="J10" s="70"/>
      <c r="K10" s="70"/>
      <c r="L10" s="70"/>
    </row>
    <row r="11" spans="1:12" ht="14.25">
      <c r="A11" s="237" t="s">
        <v>55</v>
      </c>
      <c r="B11" s="238"/>
      <c r="C11" s="238"/>
      <c r="D11" s="239"/>
      <c r="E11" s="71">
        <f>G57</f>
        <v>0</v>
      </c>
      <c r="F11" s="70"/>
      <c r="G11" s="71">
        <f>G66</f>
        <v>0</v>
      </c>
      <c r="H11" s="70"/>
      <c r="I11" s="71">
        <f>G75</f>
        <v>0</v>
      </c>
      <c r="J11" s="70"/>
      <c r="K11" s="64"/>
      <c r="L11" s="70"/>
    </row>
    <row r="13" spans="1:12" ht="35.25" customHeight="1">
      <c r="A13" s="174" t="s">
        <v>56</v>
      </c>
      <c r="B13" s="185"/>
      <c r="C13" s="185"/>
      <c r="D13" s="185"/>
      <c r="E13" s="151"/>
      <c r="F13" s="225"/>
      <c r="G13" s="225"/>
      <c r="H13" s="180"/>
      <c r="I13" s="180"/>
      <c r="J13" s="180"/>
      <c r="K13" s="180"/>
      <c r="L13" s="180"/>
    </row>
    <row r="15" spans="1:8" ht="29.25" customHeight="1">
      <c r="A15" s="190" t="s">
        <v>216</v>
      </c>
      <c r="B15" s="235"/>
      <c r="C15" s="235"/>
      <c r="D15" s="235"/>
      <c r="E15" s="235"/>
      <c r="F15" s="235"/>
      <c r="G15" s="198"/>
      <c r="H15" s="198"/>
    </row>
    <row r="17" spans="1:8" ht="28.5" customHeight="1">
      <c r="A17" s="201"/>
      <c r="B17" s="243"/>
      <c r="C17" s="243"/>
      <c r="D17" s="244"/>
      <c r="E17" s="193" t="s">
        <v>326</v>
      </c>
      <c r="F17" s="236"/>
      <c r="G17" s="193" t="s">
        <v>277</v>
      </c>
      <c r="H17" s="230"/>
    </row>
    <row r="18" spans="1:8" ht="38.25">
      <c r="A18" s="245"/>
      <c r="B18" s="246"/>
      <c r="C18" s="246"/>
      <c r="D18" s="247"/>
      <c r="E18" s="75" t="s">
        <v>59</v>
      </c>
      <c r="F18" s="75" t="s">
        <v>69</v>
      </c>
      <c r="G18" s="39" t="s">
        <v>59</v>
      </c>
      <c r="H18" s="40" t="s">
        <v>69</v>
      </c>
    </row>
    <row r="19" spans="1:8" ht="14.25">
      <c r="A19" s="237" t="s">
        <v>217</v>
      </c>
      <c r="B19" s="238"/>
      <c r="C19" s="238"/>
      <c r="D19" s="239"/>
      <c r="E19" s="70"/>
      <c r="F19" s="70"/>
      <c r="G19" s="70"/>
      <c r="H19" s="70"/>
    </row>
    <row r="21" spans="1:8" ht="35.25" customHeight="1">
      <c r="A21" s="174" t="s">
        <v>56</v>
      </c>
      <c r="B21" s="185"/>
      <c r="C21" s="185"/>
      <c r="D21" s="185"/>
      <c r="E21" s="151"/>
      <c r="F21" s="180"/>
      <c r="G21" s="180"/>
      <c r="H21" s="180"/>
    </row>
    <row r="23" spans="1:8" ht="30" customHeight="1">
      <c r="A23" s="190" t="s">
        <v>255</v>
      </c>
      <c r="B23" s="235"/>
      <c r="C23" s="235"/>
      <c r="D23" s="235"/>
      <c r="E23" s="235"/>
      <c r="F23" s="235"/>
      <c r="G23" s="198"/>
      <c r="H23" s="198"/>
    </row>
    <row r="25" spans="1:8" ht="27.75" customHeight="1">
      <c r="A25" s="201"/>
      <c r="B25" s="243"/>
      <c r="C25" s="243"/>
      <c r="D25" s="244"/>
      <c r="E25" s="193" t="s">
        <v>326</v>
      </c>
      <c r="F25" s="236"/>
      <c r="G25" s="193" t="s">
        <v>277</v>
      </c>
      <c r="H25" s="230"/>
    </row>
    <row r="26" spans="1:8" ht="38.25">
      <c r="A26" s="245"/>
      <c r="B26" s="246"/>
      <c r="C26" s="246"/>
      <c r="D26" s="247"/>
      <c r="E26" s="75" t="s">
        <v>59</v>
      </c>
      <c r="F26" s="75" t="s">
        <v>69</v>
      </c>
      <c r="G26" s="39" t="s">
        <v>59</v>
      </c>
      <c r="H26" s="40" t="s">
        <v>69</v>
      </c>
    </row>
    <row r="27" spans="1:8" ht="28.5" customHeight="1">
      <c r="A27" s="237" t="s">
        <v>256</v>
      </c>
      <c r="B27" s="238"/>
      <c r="C27" s="238"/>
      <c r="D27" s="239"/>
      <c r="E27" s="70"/>
      <c r="F27" s="70"/>
      <c r="G27" s="70"/>
      <c r="H27" s="70"/>
    </row>
    <row r="29" spans="1:8" ht="35.25" customHeight="1">
      <c r="A29" s="174" t="s">
        <v>56</v>
      </c>
      <c r="B29" s="185"/>
      <c r="C29" s="185"/>
      <c r="D29" s="185"/>
      <c r="E29" s="151"/>
      <c r="F29" s="180"/>
      <c r="G29" s="180"/>
      <c r="H29" s="180"/>
    </row>
    <row r="31" spans="1:8" ht="27.75" customHeight="1">
      <c r="A31" s="190" t="s">
        <v>223</v>
      </c>
      <c r="B31" s="248"/>
      <c r="C31" s="248"/>
      <c r="D31" s="248"/>
      <c r="E31" s="248"/>
      <c r="F31" s="248"/>
      <c r="G31" s="198"/>
      <c r="H31" s="198"/>
    </row>
    <row r="33" spans="1:8" ht="37.5" customHeight="1">
      <c r="A33" s="201"/>
      <c r="B33" s="202"/>
      <c r="C33" s="202"/>
      <c r="D33" s="203"/>
      <c r="E33" s="193" t="s">
        <v>325</v>
      </c>
      <c r="F33" s="234"/>
      <c r="G33" s="193" t="s">
        <v>277</v>
      </c>
      <c r="H33" s="234"/>
    </row>
    <row r="34" spans="1:8" ht="38.25">
      <c r="A34" s="231"/>
      <c r="B34" s="232"/>
      <c r="C34" s="232"/>
      <c r="D34" s="233"/>
      <c r="E34" s="75" t="s">
        <v>59</v>
      </c>
      <c r="F34" s="75" t="s">
        <v>69</v>
      </c>
      <c r="G34" s="39" t="s">
        <v>59</v>
      </c>
      <c r="H34" s="40" t="s">
        <v>69</v>
      </c>
    </row>
    <row r="35" spans="1:8" ht="14.25">
      <c r="A35" s="182" t="s">
        <v>224</v>
      </c>
      <c r="B35" s="183"/>
      <c r="C35" s="183"/>
      <c r="D35" s="184"/>
      <c r="E35" s="4"/>
      <c r="F35" s="4"/>
      <c r="G35" s="4"/>
      <c r="H35" s="4"/>
    </row>
    <row r="36" spans="1:8" ht="27" customHeight="1">
      <c r="A36" s="237" t="s">
        <v>234</v>
      </c>
      <c r="B36" s="240"/>
      <c r="C36" s="240"/>
      <c r="D36" s="241"/>
      <c r="E36" s="4"/>
      <c r="F36" s="4"/>
      <c r="G36" s="4"/>
      <c r="H36" s="4"/>
    </row>
    <row r="38" spans="1:8" ht="35.25" customHeight="1">
      <c r="A38" s="174" t="s">
        <v>56</v>
      </c>
      <c r="B38" s="185"/>
      <c r="C38" s="185"/>
      <c r="D38" s="185"/>
      <c r="E38" s="151"/>
      <c r="F38" s="180"/>
      <c r="G38" s="180"/>
      <c r="H38" s="180"/>
    </row>
    <row r="39" s="35" customFormat="1" ht="12.75"/>
    <row r="40" spans="1:8" s="35" customFormat="1" ht="26.25" customHeight="1">
      <c r="A40" s="190" t="s">
        <v>269</v>
      </c>
      <c r="B40" s="190"/>
      <c r="C40" s="190"/>
      <c r="D40" s="190"/>
      <c r="E40" s="190"/>
      <c r="F40" s="190"/>
      <c r="G40" s="190"/>
      <c r="H40" s="190"/>
    </row>
    <row r="41" s="35" customFormat="1" ht="12.75"/>
    <row r="42" spans="1:8" s="35" customFormat="1" ht="39.75" customHeight="1">
      <c r="A42" s="201"/>
      <c r="B42" s="202"/>
      <c r="C42" s="202"/>
      <c r="D42" s="203"/>
      <c r="E42" s="193" t="s">
        <v>328</v>
      </c>
      <c r="F42" s="234"/>
      <c r="G42" s="193" t="s">
        <v>277</v>
      </c>
      <c r="H42" s="234"/>
    </row>
    <row r="43" spans="1:8" s="35" customFormat="1" ht="38.25">
      <c r="A43" s="231"/>
      <c r="B43" s="232"/>
      <c r="C43" s="232"/>
      <c r="D43" s="233"/>
      <c r="E43" s="75" t="s">
        <v>59</v>
      </c>
      <c r="F43" s="75" t="s">
        <v>69</v>
      </c>
      <c r="G43" s="39" t="s">
        <v>59</v>
      </c>
      <c r="H43" s="40" t="s">
        <v>69</v>
      </c>
    </row>
    <row r="44" spans="1:8" s="35" customFormat="1" ht="26.25" customHeight="1">
      <c r="A44" s="237" t="s">
        <v>270</v>
      </c>
      <c r="B44" s="240"/>
      <c r="C44" s="240"/>
      <c r="D44" s="241"/>
      <c r="E44" s="4"/>
      <c r="F44" s="4"/>
      <c r="G44" s="4"/>
      <c r="H44" s="4"/>
    </row>
    <row r="45" s="35" customFormat="1" ht="12.75"/>
    <row r="46" spans="1:8" s="35" customFormat="1" ht="35.25" customHeight="1">
      <c r="A46" s="174" t="s">
        <v>56</v>
      </c>
      <c r="B46" s="185"/>
      <c r="C46" s="185"/>
      <c r="D46" s="185"/>
      <c r="E46" s="151"/>
      <c r="F46" s="180"/>
      <c r="G46" s="180"/>
      <c r="H46" s="180"/>
    </row>
    <row r="47" s="35" customFormat="1" ht="12.75"/>
    <row r="48" spans="1:9" ht="64.5" customHeight="1">
      <c r="A48" s="190" t="s">
        <v>260</v>
      </c>
      <c r="B48" s="191"/>
      <c r="C48" s="191"/>
      <c r="D48" s="191"/>
      <c r="E48" s="117"/>
      <c r="F48" s="117"/>
      <c r="G48" s="117"/>
      <c r="H48" s="117"/>
      <c r="I48" s="41"/>
    </row>
    <row r="49" spans="1:5" ht="15">
      <c r="A49" s="72"/>
      <c r="B49" s="73"/>
      <c r="C49" s="73"/>
      <c r="D49" s="73"/>
      <c r="E49" s="69"/>
    </row>
    <row r="50" spans="1:4" ht="14.25" customHeight="1">
      <c r="A50" s="207" t="s">
        <v>323</v>
      </c>
      <c r="B50" s="208"/>
      <c r="C50" s="208"/>
      <c r="D50" s="208"/>
    </row>
    <row r="51" spans="1:8" ht="38.25">
      <c r="A51" s="195" t="s">
        <v>209</v>
      </c>
      <c r="B51" s="196"/>
      <c r="C51" s="196"/>
      <c r="D51" s="197"/>
      <c r="E51" s="75" t="s">
        <v>57</v>
      </c>
      <c r="F51" s="75" t="s">
        <v>58</v>
      </c>
      <c r="G51" s="75" t="s">
        <v>59</v>
      </c>
      <c r="H51" s="75" t="s">
        <v>60</v>
      </c>
    </row>
    <row r="52" spans="1:8" ht="14.25">
      <c r="A52" s="182" t="s">
        <v>61</v>
      </c>
      <c r="B52" s="183"/>
      <c r="C52" s="183"/>
      <c r="D52" s="184"/>
      <c r="E52" s="4"/>
      <c r="F52" s="4"/>
      <c r="G52" s="42">
        <f>SUM(E52:F52)</f>
        <v>0</v>
      </c>
      <c r="H52" s="6" t="e">
        <f>G52/G57</f>
        <v>#DIV/0!</v>
      </c>
    </row>
    <row r="53" spans="1:8" ht="14.25">
      <c r="A53" s="182" t="s">
        <v>62</v>
      </c>
      <c r="B53" s="183"/>
      <c r="C53" s="183"/>
      <c r="D53" s="184"/>
      <c r="E53" s="4"/>
      <c r="F53" s="4"/>
      <c r="G53" s="42">
        <f>SUM(E53:F53)</f>
        <v>0</v>
      </c>
      <c r="H53" s="6" t="e">
        <f>G53/G57</f>
        <v>#DIV/0!</v>
      </c>
    </row>
    <row r="54" spans="1:8" ht="14.25">
      <c r="A54" s="182" t="s">
        <v>63</v>
      </c>
      <c r="B54" s="183"/>
      <c r="C54" s="183"/>
      <c r="D54" s="184"/>
      <c r="E54" s="4"/>
      <c r="F54" s="4"/>
      <c r="G54" s="42">
        <f>SUM(E54:F54)</f>
        <v>0</v>
      </c>
      <c r="H54" s="6" t="e">
        <f>G54/G57</f>
        <v>#DIV/0!</v>
      </c>
    </row>
    <row r="55" spans="1:8" ht="14.25">
      <c r="A55" s="182" t="s">
        <v>64</v>
      </c>
      <c r="B55" s="183"/>
      <c r="C55" s="183"/>
      <c r="D55" s="184"/>
      <c r="E55" s="4"/>
      <c r="F55" s="4"/>
      <c r="G55" s="42">
        <f>SUM(E55:F55)</f>
        <v>0</v>
      </c>
      <c r="H55" s="6" t="e">
        <f>G55/G57</f>
        <v>#DIV/0!</v>
      </c>
    </row>
    <row r="56" spans="1:8" ht="14.25">
      <c r="A56" s="182" t="s">
        <v>232</v>
      </c>
      <c r="B56" s="183"/>
      <c r="C56" s="183"/>
      <c r="D56" s="184"/>
      <c r="E56" s="4"/>
      <c r="F56" s="4"/>
      <c r="G56" s="42">
        <f>SUM(E56:F56)</f>
        <v>0</v>
      </c>
      <c r="H56" s="6" t="e">
        <f>G56/G57</f>
        <v>#DIV/0!</v>
      </c>
    </row>
    <row r="57" spans="1:8" ht="14.25">
      <c r="A57" s="186" t="s">
        <v>59</v>
      </c>
      <c r="B57" s="187"/>
      <c r="C57" s="187"/>
      <c r="D57" s="188"/>
      <c r="E57" s="42">
        <f>SUM(E52:E56)</f>
        <v>0</v>
      </c>
      <c r="F57" s="42">
        <f>SUM(F52:F56)</f>
        <v>0</v>
      </c>
      <c r="G57" s="42">
        <f>SUM(G52:G56)</f>
        <v>0</v>
      </c>
      <c r="H57" s="6" t="e">
        <f>SUM(H52:H56)</f>
        <v>#DIV/0!</v>
      </c>
    </row>
    <row r="59" spans="1:4" ht="14.25">
      <c r="A59" s="199" t="s">
        <v>327</v>
      </c>
      <c r="B59" s="200"/>
      <c r="C59" s="200"/>
      <c r="D59" s="200"/>
    </row>
    <row r="60" spans="1:8" ht="38.25">
      <c r="A60" s="195" t="s">
        <v>209</v>
      </c>
      <c r="B60" s="196"/>
      <c r="C60" s="196"/>
      <c r="D60" s="197"/>
      <c r="E60" s="75" t="s">
        <v>57</v>
      </c>
      <c r="F60" s="75" t="s">
        <v>58</v>
      </c>
      <c r="G60" s="75" t="s">
        <v>59</v>
      </c>
      <c r="H60" s="75" t="s">
        <v>60</v>
      </c>
    </row>
    <row r="61" spans="1:8" ht="14.25">
      <c r="A61" s="182" t="s">
        <v>61</v>
      </c>
      <c r="B61" s="183"/>
      <c r="C61" s="183"/>
      <c r="D61" s="184"/>
      <c r="E61" s="4"/>
      <c r="F61" s="4"/>
      <c r="G61" s="42">
        <f>SUM(E61:F61)</f>
        <v>0</v>
      </c>
      <c r="H61" s="6" t="e">
        <f>G61/G66</f>
        <v>#DIV/0!</v>
      </c>
    </row>
    <row r="62" spans="1:8" ht="14.25">
      <c r="A62" s="182" t="s">
        <v>62</v>
      </c>
      <c r="B62" s="183"/>
      <c r="C62" s="183"/>
      <c r="D62" s="184"/>
      <c r="E62" s="4"/>
      <c r="F62" s="4"/>
      <c r="G62" s="42">
        <f>SUM(E62:F62)</f>
        <v>0</v>
      </c>
      <c r="H62" s="6" t="e">
        <f>G62/G66</f>
        <v>#DIV/0!</v>
      </c>
    </row>
    <row r="63" spans="1:8" ht="14.25">
      <c r="A63" s="182" t="s">
        <v>63</v>
      </c>
      <c r="B63" s="183"/>
      <c r="C63" s="183"/>
      <c r="D63" s="184"/>
      <c r="E63" s="4"/>
      <c r="F63" s="4"/>
      <c r="G63" s="42">
        <f>SUM(E63:F63)</f>
        <v>0</v>
      </c>
      <c r="H63" s="6" t="e">
        <f>G63/G66</f>
        <v>#DIV/0!</v>
      </c>
    </row>
    <row r="64" spans="1:8" ht="14.25">
      <c r="A64" s="182" t="s">
        <v>64</v>
      </c>
      <c r="B64" s="183"/>
      <c r="C64" s="183"/>
      <c r="D64" s="184"/>
      <c r="E64" s="4"/>
      <c r="F64" s="4"/>
      <c r="G64" s="42">
        <f>SUM(E64:F64)</f>
        <v>0</v>
      </c>
      <c r="H64" s="6" t="e">
        <f>G64/G66</f>
        <v>#DIV/0!</v>
      </c>
    </row>
    <row r="65" spans="1:8" ht="14.25">
      <c r="A65" s="182" t="s">
        <v>232</v>
      </c>
      <c r="B65" s="183"/>
      <c r="C65" s="183"/>
      <c r="D65" s="184"/>
      <c r="E65" s="4"/>
      <c r="F65" s="4"/>
      <c r="G65" s="42">
        <f>SUM(E65:F65)</f>
        <v>0</v>
      </c>
      <c r="H65" s="6" t="e">
        <f>G65/G66</f>
        <v>#DIV/0!</v>
      </c>
    </row>
    <row r="66" spans="1:8" ht="14.25">
      <c r="A66" s="186" t="s">
        <v>59</v>
      </c>
      <c r="B66" s="187"/>
      <c r="C66" s="187"/>
      <c r="D66" s="188"/>
      <c r="E66" s="42">
        <f>SUM(E61:E65)</f>
        <v>0</v>
      </c>
      <c r="F66" s="42">
        <f>SUM(F61:F65)</f>
        <v>0</v>
      </c>
      <c r="G66" s="42">
        <f>SUM(G61:G65)</f>
        <v>0</v>
      </c>
      <c r="H66" s="6" t="e">
        <f>SUM(H61:H65)</f>
        <v>#DIV/0!</v>
      </c>
    </row>
    <row r="68" spans="1:4" ht="14.25">
      <c r="A68" s="199" t="s">
        <v>277</v>
      </c>
      <c r="B68" s="200"/>
      <c r="C68" s="200"/>
      <c r="D68" s="200"/>
    </row>
    <row r="69" spans="1:8" ht="38.25">
      <c r="A69" s="195" t="s">
        <v>209</v>
      </c>
      <c r="B69" s="196"/>
      <c r="C69" s="196"/>
      <c r="D69" s="197"/>
      <c r="E69" s="75" t="s">
        <v>57</v>
      </c>
      <c r="F69" s="75" t="s">
        <v>58</v>
      </c>
      <c r="G69" s="75" t="s">
        <v>59</v>
      </c>
      <c r="H69" s="75" t="s">
        <v>60</v>
      </c>
    </row>
    <row r="70" spans="1:8" ht="14.25">
      <c r="A70" s="182" t="s">
        <v>61</v>
      </c>
      <c r="B70" s="183"/>
      <c r="C70" s="183"/>
      <c r="D70" s="184"/>
      <c r="E70" s="4"/>
      <c r="F70" s="4"/>
      <c r="G70" s="42">
        <f>SUM(E70:F70)</f>
        <v>0</v>
      </c>
      <c r="H70" s="6" t="e">
        <f>G70/G75</f>
        <v>#DIV/0!</v>
      </c>
    </row>
    <row r="71" spans="1:8" ht="14.25" customHeight="1">
      <c r="A71" s="182" t="s">
        <v>62</v>
      </c>
      <c r="B71" s="183"/>
      <c r="C71" s="183"/>
      <c r="D71" s="184"/>
      <c r="E71" s="4"/>
      <c r="F71" s="4"/>
      <c r="G71" s="42">
        <f>SUM(E71:F71)</f>
        <v>0</v>
      </c>
      <c r="H71" s="6" t="e">
        <f>G71/G75</f>
        <v>#DIV/0!</v>
      </c>
    </row>
    <row r="72" spans="1:8" ht="14.25">
      <c r="A72" s="182" t="s">
        <v>63</v>
      </c>
      <c r="B72" s="183"/>
      <c r="C72" s="183"/>
      <c r="D72" s="184"/>
      <c r="E72" s="4"/>
      <c r="F72" s="4"/>
      <c r="G72" s="42">
        <f>SUM(E72:F72)</f>
        <v>0</v>
      </c>
      <c r="H72" s="6" t="e">
        <f>G72/G75</f>
        <v>#DIV/0!</v>
      </c>
    </row>
    <row r="73" spans="1:8" ht="14.25" customHeight="1">
      <c r="A73" s="182" t="s">
        <v>64</v>
      </c>
      <c r="B73" s="183"/>
      <c r="C73" s="183"/>
      <c r="D73" s="184"/>
      <c r="E73" s="4"/>
      <c r="F73" s="4"/>
      <c r="G73" s="42">
        <f>SUM(E73:F73)</f>
        <v>0</v>
      </c>
      <c r="H73" s="6" t="e">
        <f>G73/G75</f>
        <v>#DIV/0!</v>
      </c>
    </row>
    <row r="74" spans="1:8" ht="14.25">
      <c r="A74" s="182" t="s">
        <v>232</v>
      </c>
      <c r="B74" s="183"/>
      <c r="C74" s="183"/>
      <c r="D74" s="184"/>
      <c r="E74" s="4"/>
      <c r="F74" s="4"/>
      <c r="G74" s="42">
        <f>SUM(E74:F74)</f>
        <v>0</v>
      </c>
      <c r="H74" s="6" t="e">
        <f>G74/G75</f>
        <v>#DIV/0!</v>
      </c>
    </row>
    <row r="75" spans="1:8" ht="14.25">
      <c r="A75" s="186" t="s">
        <v>59</v>
      </c>
      <c r="B75" s="187"/>
      <c r="C75" s="187"/>
      <c r="D75" s="188"/>
      <c r="E75" s="42">
        <f>SUM(E70:E74)</f>
        <v>0</v>
      </c>
      <c r="F75" s="42">
        <f>SUM(F70:F74)</f>
        <v>0</v>
      </c>
      <c r="G75" s="42">
        <f>SUM(G70:G74)</f>
        <v>0</v>
      </c>
      <c r="H75" s="6" t="e">
        <f>SUM(H70:H74)</f>
        <v>#DIV/0!</v>
      </c>
    </row>
    <row r="77" spans="1:8" ht="35.25" customHeight="1">
      <c r="A77" s="174" t="s">
        <v>56</v>
      </c>
      <c r="B77" s="185"/>
      <c r="C77" s="185"/>
      <c r="D77" s="185"/>
      <c r="E77" s="151"/>
      <c r="F77" s="225"/>
      <c r="G77" s="225"/>
      <c r="H77" s="225"/>
    </row>
  </sheetData>
  <sheetProtection password="8D29" sheet="1" formatCells="0" formatRows="0"/>
  <mergeCells count="69">
    <mergeCell ref="E13:L13"/>
    <mergeCell ref="I7:J7"/>
    <mergeCell ref="A17:D18"/>
    <mergeCell ref="E17:F17"/>
    <mergeCell ref="G17:H17"/>
    <mergeCell ref="A15:H15"/>
    <mergeCell ref="A61:D61"/>
    <mergeCell ref="A19:D19"/>
    <mergeCell ref="A21:D21"/>
    <mergeCell ref="A33:D34"/>
    <mergeCell ref="E33:F33"/>
    <mergeCell ref="A35:D35"/>
    <mergeCell ref="A31:H31"/>
    <mergeCell ref="E38:H38"/>
    <mergeCell ref="G33:H33"/>
    <mergeCell ref="A25:D26"/>
    <mergeCell ref="A3:H3"/>
    <mergeCell ref="A5:D5"/>
    <mergeCell ref="A9:D9"/>
    <mergeCell ref="A11:D11"/>
    <mergeCell ref="A7:D8"/>
    <mergeCell ref="E7:F7"/>
    <mergeCell ref="G7:H7"/>
    <mergeCell ref="E21:H21"/>
    <mergeCell ref="A53:D53"/>
    <mergeCell ref="A10:D10"/>
    <mergeCell ref="A13:D13"/>
    <mergeCell ref="A50:D50"/>
    <mergeCell ref="A54:D54"/>
    <mergeCell ref="A51:D51"/>
    <mergeCell ref="A52:D52"/>
    <mergeCell ref="A38:D38"/>
    <mergeCell ref="A36:D36"/>
    <mergeCell ref="A77:D77"/>
    <mergeCell ref="A55:D55"/>
    <mergeCell ref="A56:D56"/>
    <mergeCell ref="A57:D57"/>
    <mergeCell ref="A59:D59"/>
    <mergeCell ref="A71:D71"/>
    <mergeCell ref="A72:D72"/>
    <mergeCell ref="A60:D60"/>
    <mergeCell ref="A63:D63"/>
    <mergeCell ref="A62:D62"/>
    <mergeCell ref="A70:D70"/>
    <mergeCell ref="A64:D64"/>
    <mergeCell ref="A65:D65"/>
    <mergeCell ref="A73:D73"/>
    <mergeCell ref="A74:D74"/>
    <mergeCell ref="A75:D75"/>
    <mergeCell ref="A27:D27"/>
    <mergeCell ref="A29:D29"/>
    <mergeCell ref="E29:H29"/>
    <mergeCell ref="A44:D44"/>
    <mergeCell ref="A1:H1"/>
    <mergeCell ref="E77:H77"/>
    <mergeCell ref="A48:H48"/>
    <mergeCell ref="A66:D66"/>
    <mergeCell ref="A68:D68"/>
    <mergeCell ref="A69:D69"/>
    <mergeCell ref="A46:D46"/>
    <mergeCell ref="E46:H46"/>
    <mergeCell ref="K7:L7"/>
    <mergeCell ref="A40:H40"/>
    <mergeCell ref="A42:D43"/>
    <mergeCell ref="E42:F42"/>
    <mergeCell ref="G42:H42"/>
    <mergeCell ref="A23:H23"/>
    <mergeCell ref="E25:F25"/>
    <mergeCell ref="G25:H25"/>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95" r:id="rId1"/>
  <ignoredErrors>
    <ignoredError sqref="H52:H57 H61:H66 H70:H75" evalError="1"/>
  </ignoredErrors>
</worksheet>
</file>

<file path=xl/worksheets/sheet5.xml><?xml version="1.0" encoding="utf-8"?>
<worksheet xmlns="http://schemas.openxmlformats.org/spreadsheetml/2006/main" xmlns:r="http://schemas.openxmlformats.org/officeDocument/2006/relationships">
  <sheetPr>
    <pageSetUpPr fitToPage="1"/>
  </sheetPr>
  <dimension ref="A1:L16"/>
  <sheetViews>
    <sheetView zoomScalePageLayoutView="0" workbookViewId="0" topLeftCell="A1">
      <selection activeCell="O20" sqref="O20"/>
    </sheetView>
  </sheetViews>
  <sheetFormatPr defaultColWidth="9.140625" defaultRowHeight="15"/>
  <cols>
    <col min="1" max="5" width="10.28125" style="33" customWidth="1"/>
    <col min="6" max="6" width="14.28125" style="33" customWidth="1"/>
    <col min="7" max="7" width="10.28125" style="33" customWidth="1"/>
    <col min="8" max="8" width="14.00390625" style="33" customWidth="1"/>
    <col min="9" max="9" width="9.140625" style="33" customWidth="1"/>
    <col min="10" max="10" width="14.00390625" style="33" customWidth="1"/>
    <col min="11" max="11" width="9.140625" style="33" customWidth="1"/>
    <col min="12" max="12" width="14.00390625" style="33" customWidth="1"/>
    <col min="13" max="16384" width="9.140625" style="33" customWidth="1"/>
  </cols>
  <sheetData>
    <row r="1" spans="1:8" ht="15">
      <c r="A1" s="212" t="s">
        <v>266</v>
      </c>
      <c r="B1" s="213"/>
      <c r="C1" s="213"/>
      <c r="D1" s="213"/>
      <c r="E1" s="213"/>
      <c r="F1" s="213"/>
      <c r="G1" s="213"/>
      <c r="H1" s="213"/>
    </row>
    <row r="3" spans="1:8" ht="60.75" customHeight="1">
      <c r="A3" s="214" t="s">
        <v>244</v>
      </c>
      <c r="B3" s="116"/>
      <c r="C3" s="116"/>
      <c r="D3" s="116"/>
      <c r="E3" s="116"/>
      <c r="F3" s="116"/>
      <c r="G3" s="116"/>
      <c r="H3" s="116"/>
    </row>
    <row r="5" spans="1:4" ht="14.25">
      <c r="A5" s="192" t="s">
        <v>50</v>
      </c>
      <c r="B5" s="191"/>
      <c r="C5" s="191"/>
      <c r="D5" s="191"/>
    </row>
    <row r="7" spans="1:12" ht="13.5" customHeight="1">
      <c r="A7" s="201" t="s">
        <v>51</v>
      </c>
      <c r="B7" s="243"/>
      <c r="C7" s="243"/>
      <c r="D7" s="244"/>
      <c r="E7" s="193" t="s">
        <v>323</v>
      </c>
      <c r="F7" s="236"/>
      <c r="G7" s="193" t="s">
        <v>327</v>
      </c>
      <c r="H7" s="252"/>
      <c r="I7" s="193" t="s">
        <v>277</v>
      </c>
      <c r="J7" s="230"/>
      <c r="K7" s="193" t="s">
        <v>278</v>
      </c>
      <c r="L7" s="230"/>
    </row>
    <row r="8" spans="1:12" ht="38.25">
      <c r="A8" s="245"/>
      <c r="B8" s="246"/>
      <c r="C8" s="246"/>
      <c r="D8" s="247"/>
      <c r="E8" s="51" t="s">
        <v>59</v>
      </c>
      <c r="F8" s="51" t="s">
        <v>69</v>
      </c>
      <c r="G8" s="51" t="s">
        <v>59</v>
      </c>
      <c r="H8" s="40" t="s">
        <v>69</v>
      </c>
      <c r="I8" s="40" t="s">
        <v>59</v>
      </c>
      <c r="J8" s="40" t="s">
        <v>69</v>
      </c>
      <c r="K8" s="40" t="s">
        <v>59</v>
      </c>
      <c r="L8" s="40" t="s">
        <v>69</v>
      </c>
    </row>
    <row r="9" spans="1:12" ht="14.25">
      <c r="A9" s="182" t="s">
        <v>52</v>
      </c>
      <c r="B9" s="249"/>
      <c r="C9" s="249"/>
      <c r="D9" s="250"/>
      <c r="E9" s="4"/>
      <c r="F9" s="4"/>
      <c r="G9" s="4"/>
      <c r="H9" s="4"/>
      <c r="I9" s="4"/>
      <c r="J9" s="4"/>
      <c r="K9" s="4"/>
      <c r="L9" s="4"/>
    </row>
    <row r="10" spans="1:12" ht="14.25">
      <c r="A10" s="182" t="s">
        <v>53</v>
      </c>
      <c r="B10" s="249"/>
      <c r="C10" s="249"/>
      <c r="D10" s="250"/>
      <c r="E10" s="4"/>
      <c r="F10" s="4"/>
      <c r="G10" s="4"/>
      <c r="H10" s="4"/>
      <c r="I10" s="4"/>
      <c r="J10" s="4"/>
      <c r="K10" s="4"/>
      <c r="L10" s="4"/>
    </row>
    <row r="11" spans="1:12" ht="14.25">
      <c r="A11" s="182" t="s">
        <v>95</v>
      </c>
      <c r="B11" s="249"/>
      <c r="C11" s="249"/>
      <c r="D11" s="250"/>
      <c r="E11" s="5">
        <f aca="true" t="shared" si="0" ref="E11:L11">E9*E10</f>
        <v>0</v>
      </c>
      <c r="F11" s="5">
        <f t="shared" si="0"/>
        <v>0</v>
      </c>
      <c r="G11" s="5">
        <f t="shared" si="0"/>
        <v>0</v>
      </c>
      <c r="H11" s="28">
        <f t="shared" si="0"/>
        <v>0</v>
      </c>
      <c r="I11" s="28">
        <f t="shared" si="0"/>
        <v>0</v>
      </c>
      <c r="J11" s="28">
        <f t="shared" si="0"/>
        <v>0</v>
      </c>
      <c r="K11" s="28">
        <f t="shared" si="0"/>
        <v>0</v>
      </c>
      <c r="L11" s="28">
        <f t="shared" si="0"/>
        <v>0</v>
      </c>
    </row>
    <row r="12" spans="1:12" ht="14.25">
      <c r="A12" s="182" t="s">
        <v>96</v>
      </c>
      <c r="B12" s="249"/>
      <c r="C12" s="249"/>
      <c r="D12" s="250"/>
      <c r="E12" s="4"/>
      <c r="F12" s="7"/>
      <c r="G12" s="5"/>
      <c r="H12" s="28"/>
      <c r="I12" s="28"/>
      <c r="J12" s="28"/>
      <c r="K12" s="28"/>
      <c r="L12" s="28"/>
    </row>
    <row r="13" spans="1:12" ht="14.25">
      <c r="A13" s="182" t="s">
        <v>54</v>
      </c>
      <c r="B13" s="251"/>
      <c r="C13" s="251"/>
      <c r="D13" s="252"/>
      <c r="E13" s="6" t="e">
        <f>IF(((E12/E11)&lt;=100%),(E12/E11),"CHYBA")</f>
        <v>#DIV/0!</v>
      </c>
      <c r="F13" s="6" t="e">
        <f>IF(((F12/F11)&lt;=100%),(F12/F11),"CHYBA")</f>
        <v>#DIV/0!</v>
      </c>
      <c r="G13" s="5"/>
      <c r="H13" s="28"/>
      <c r="I13" s="28"/>
      <c r="J13" s="28"/>
      <c r="K13" s="28"/>
      <c r="L13" s="28"/>
    </row>
    <row r="14" spans="1:12" ht="14.25">
      <c r="A14" s="182" t="s">
        <v>55</v>
      </c>
      <c r="B14" s="249"/>
      <c r="C14" s="249"/>
      <c r="D14" s="250"/>
      <c r="E14" s="4"/>
      <c r="F14" s="4"/>
      <c r="G14" s="4"/>
      <c r="H14" s="4"/>
      <c r="I14" s="4"/>
      <c r="J14" s="4"/>
      <c r="K14" s="4"/>
      <c r="L14" s="4"/>
    </row>
    <row r="16" spans="1:12" ht="35.25" customHeight="1">
      <c r="A16" s="174" t="s">
        <v>56</v>
      </c>
      <c r="B16" s="185"/>
      <c r="C16" s="185"/>
      <c r="D16" s="185"/>
      <c r="E16" s="151"/>
      <c r="F16" s="225"/>
      <c r="G16" s="225"/>
      <c r="H16" s="180"/>
      <c r="I16" s="180"/>
      <c r="J16" s="180"/>
      <c r="K16" s="180"/>
      <c r="L16" s="180"/>
    </row>
  </sheetData>
  <sheetProtection password="8D29" sheet="1" formatCells="0" formatRows="0"/>
  <mergeCells count="16">
    <mergeCell ref="E16:L16"/>
    <mergeCell ref="A1:H1"/>
    <mergeCell ref="A7:D8"/>
    <mergeCell ref="E7:F7"/>
    <mergeCell ref="G7:H7"/>
    <mergeCell ref="I7:J7"/>
    <mergeCell ref="A11:D11"/>
    <mergeCell ref="K7:L7"/>
    <mergeCell ref="A3:H3"/>
    <mergeCell ref="A5:D5"/>
    <mergeCell ref="A9:D9"/>
    <mergeCell ref="A10:D10"/>
    <mergeCell ref="A12:D12"/>
    <mergeCell ref="A14:D14"/>
    <mergeCell ref="A16:D16"/>
    <mergeCell ref="A13:D13"/>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96" r:id="rId1"/>
  <ignoredErrors>
    <ignoredError sqref="E11 F11:G11" unlocked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L46"/>
  <sheetViews>
    <sheetView zoomScalePageLayoutView="0" workbookViewId="0" topLeftCell="A1">
      <selection activeCell="R13" sqref="R13"/>
    </sheetView>
  </sheetViews>
  <sheetFormatPr defaultColWidth="9.140625" defaultRowHeight="15"/>
  <cols>
    <col min="1" max="5" width="10.28125" style="33" customWidth="1"/>
    <col min="6" max="6" width="14.140625" style="33" customWidth="1"/>
    <col min="7" max="7" width="10.28125" style="33" customWidth="1"/>
    <col min="8" max="8" width="14.140625" style="33" customWidth="1"/>
    <col min="9" max="9" width="9.140625" style="33" customWidth="1"/>
    <col min="10" max="10" width="14.421875" style="33" customWidth="1"/>
    <col min="11" max="11" width="9.140625" style="33" customWidth="1"/>
    <col min="12" max="12" width="14.421875" style="33" customWidth="1"/>
    <col min="13" max="16384" width="9.140625" style="33" customWidth="1"/>
  </cols>
  <sheetData>
    <row r="1" spans="1:8" ht="15">
      <c r="A1" s="212" t="s">
        <v>266</v>
      </c>
      <c r="B1" s="213"/>
      <c r="C1" s="213"/>
      <c r="D1" s="213"/>
      <c r="E1" s="213"/>
      <c r="F1" s="213"/>
      <c r="G1" s="213"/>
      <c r="H1" s="213"/>
    </row>
    <row r="3" spans="1:8" ht="110.25" customHeight="1">
      <c r="A3" s="214" t="s">
        <v>245</v>
      </c>
      <c r="B3" s="116"/>
      <c r="C3" s="116"/>
      <c r="D3" s="116"/>
      <c r="E3" s="116"/>
      <c r="F3" s="116"/>
      <c r="G3" s="116"/>
      <c r="H3" s="116"/>
    </row>
    <row r="5" spans="1:4" ht="14.25">
      <c r="A5" s="192" t="s">
        <v>50</v>
      </c>
      <c r="B5" s="191"/>
      <c r="C5" s="191"/>
      <c r="D5" s="191"/>
    </row>
    <row r="6" spans="1:4" ht="14.25">
      <c r="A6" s="49"/>
      <c r="B6" s="50"/>
      <c r="C6" s="50"/>
      <c r="D6" s="50"/>
    </row>
    <row r="7" spans="1:12" ht="14.25" customHeight="1">
      <c r="A7" s="201" t="s">
        <v>51</v>
      </c>
      <c r="B7" s="243"/>
      <c r="C7" s="243"/>
      <c r="D7" s="244"/>
      <c r="E7" s="193" t="s">
        <v>323</v>
      </c>
      <c r="F7" s="224"/>
      <c r="G7" s="193" t="s">
        <v>327</v>
      </c>
      <c r="H7" s="226"/>
      <c r="I7" s="193" t="s">
        <v>277</v>
      </c>
      <c r="J7" s="226"/>
      <c r="K7" s="193" t="s">
        <v>278</v>
      </c>
      <c r="L7" s="226"/>
    </row>
    <row r="8" spans="1:12" ht="38.25">
      <c r="A8" s="245"/>
      <c r="B8" s="246"/>
      <c r="C8" s="246"/>
      <c r="D8" s="247"/>
      <c r="E8" s="51" t="s">
        <v>59</v>
      </c>
      <c r="F8" s="51" t="s">
        <v>69</v>
      </c>
      <c r="G8" s="51" t="s">
        <v>59</v>
      </c>
      <c r="H8" s="40" t="s">
        <v>69</v>
      </c>
      <c r="I8" s="40" t="s">
        <v>59</v>
      </c>
      <c r="J8" s="40" t="s">
        <v>69</v>
      </c>
      <c r="K8" s="40" t="s">
        <v>59</v>
      </c>
      <c r="L8" s="40" t="s">
        <v>69</v>
      </c>
    </row>
    <row r="9" spans="1:12" ht="14.25">
      <c r="A9" s="182" t="s">
        <v>67</v>
      </c>
      <c r="B9" s="249"/>
      <c r="C9" s="249"/>
      <c r="D9" s="250"/>
      <c r="E9" s="7"/>
      <c r="F9" s="7"/>
      <c r="G9" s="7"/>
      <c r="H9" s="4"/>
      <c r="I9" s="4"/>
      <c r="J9" s="4"/>
      <c r="K9" s="4"/>
      <c r="L9" s="4"/>
    </row>
    <row r="10" spans="1:12" ht="14.25">
      <c r="A10" s="182" t="s">
        <v>65</v>
      </c>
      <c r="B10" s="249"/>
      <c r="C10" s="249"/>
      <c r="D10" s="250"/>
      <c r="E10" s="7"/>
      <c r="F10" s="7"/>
      <c r="G10" s="7"/>
      <c r="H10" s="4"/>
      <c r="I10" s="4"/>
      <c r="J10" s="4"/>
      <c r="K10" s="4"/>
      <c r="L10" s="4"/>
    </row>
    <row r="11" spans="1:12" ht="39.75" customHeight="1">
      <c r="A11" s="237" t="s">
        <v>97</v>
      </c>
      <c r="B11" s="238"/>
      <c r="C11" s="238"/>
      <c r="D11" s="239"/>
      <c r="E11" s="7"/>
      <c r="F11" s="7"/>
      <c r="G11" s="7"/>
      <c r="H11" s="4"/>
      <c r="I11" s="4"/>
      <c r="J11" s="4"/>
      <c r="K11" s="4"/>
      <c r="L11" s="4"/>
    </row>
    <row r="12" spans="1:12" ht="28.5" customHeight="1">
      <c r="A12" s="237" t="s">
        <v>98</v>
      </c>
      <c r="B12" s="238"/>
      <c r="C12" s="238"/>
      <c r="D12" s="239"/>
      <c r="E12" s="7"/>
      <c r="F12" s="7"/>
      <c r="G12" s="7"/>
      <c r="H12" s="4"/>
      <c r="I12" s="4"/>
      <c r="J12" s="4"/>
      <c r="K12" s="4"/>
      <c r="L12" s="4"/>
    </row>
    <row r="13" spans="1:12" ht="28.5" customHeight="1">
      <c r="A13" s="237" t="s">
        <v>246</v>
      </c>
      <c r="B13" s="238"/>
      <c r="C13" s="238"/>
      <c r="D13" s="239"/>
      <c r="E13" s="7"/>
      <c r="F13" s="7"/>
      <c r="G13" s="7"/>
      <c r="H13" s="4"/>
      <c r="I13" s="4"/>
      <c r="J13" s="4"/>
      <c r="K13" s="4"/>
      <c r="L13" s="4"/>
    </row>
    <row r="15" spans="1:12" ht="35.25" customHeight="1">
      <c r="A15" s="174" t="s">
        <v>56</v>
      </c>
      <c r="B15" s="185"/>
      <c r="C15" s="185"/>
      <c r="D15" s="185"/>
      <c r="E15" s="151"/>
      <c r="F15" s="225"/>
      <c r="G15" s="225"/>
      <c r="H15" s="180"/>
      <c r="I15" s="180"/>
      <c r="J15" s="180"/>
      <c r="K15" s="180"/>
      <c r="L15" s="180"/>
    </row>
    <row r="17" spans="1:8" ht="69.75" customHeight="1">
      <c r="A17" s="190" t="s">
        <v>261</v>
      </c>
      <c r="B17" s="191"/>
      <c r="C17" s="191"/>
      <c r="D17" s="191"/>
      <c r="E17" s="117"/>
      <c r="F17" s="117"/>
      <c r="G17" s="117"/>
      <c r="H17" s="117"/>
    </row>
    <row r="19" spans="1:4" ht="14.25">
      <c r="A19" s="207" t="s">
        <v>323</v>
      </c>
      <c r="B19" s="208"/>
      <c r="C19" s="208"/>
      <c r="D19" s="208"/>
    </row>
    <row r="20" spans="1:8" ht="38.25">
      <c r="A20" s="195" t="s">
        <v>209</v>
      </c>
      <c r="B20" s="196"/>
      <c r="C20" s="196"/>
      <c r="D20" s="197"/>
      <c r="E20" s="51" t="s">
        <v>57</v>
      </c>
      <c r="F20" s="51" t="s">
        <v>58</v>
      </c>
      <c r="G20" s="51" t="s">
        <v>59</v>
      </c>
      <c r="H20" s="51" t="s">
        <v>60</v>
      </c>
    </row>
    <row r="21" spans="1:8" ht="14.25">
      <c r="A21" s="182" t="s">
        <v>61</v>
      </c>
      <c r="B21" s="183"/>
      <c r="C21" s="183"/>
      <c r="D21" s="184"/>
      <c r="E21" s="4"/>
      <c r="F21" s="4"/>
      <c r="G21" s="42">
        <f>SUM(E21:F21)</f>
        <v>0</v>
      </c>
      <c r="H21" s="6" t="e">
        <f>G21/G26</f>
        <v>#DIV/0!</v>
      </c>
    </row>
    <row r="22" spans="1:8" ht="14.25">
      <c r="A22" s="182" t="s">
        <v>62</v>
      </c>
      <c r="B22" s="183"/>
      <c r="C22" s="183"/>
      <c r="D22" s="184"/>
      <c r="E22" s="4"/>
      <c r="F22" s="4"/>
      <c r="G22" s="42">
        <f>SUM(E22:F22)</f>
        <v>0</v>
      </c>
      <c r="H22" s="6" t="e">
        <f>G22/G26</f>
        <v>#DIV/0!</v>
      </c>
    </row>
    <row r="23" spans="1:8" ht="14.25">
      <c r="A23" s="182" t="s">
        <v>63</v>
      </c>
      <c r="B23" s="183"/>
      <c r="C23" s="183"/>
      <c r="D23" s="184"/>
      <c r="E23" s="4"/>
      <c r="F23" s="4"/>
      <c r="G23" s="42">
        <f>SUM(E23:F23)</f>
        <v>0</v>
      </c>
      <c r="H23" s="6" t="e">
        <f>G23/G26</f>
        <v>#DIV/0!</v>
      </c>
    </row>
    <row r="24" spans="1:8" ht="14.25">
      <c r="A24" s="182" t="s">
        <v>64</v>
      </c>
      <c r="B24" s="183"/>
      <c r="C24" s="183"/>
      <c r="D24" s="184"/>
      <c r="E24" s="4"/>
      <c r="F24" s="4"/>
      <c r="G24" s="42">
        <f>SUM(E24:F24)</f>
        <v>0</v>
      </c>
      <c r="H24" s="6" t="e">
        <f>G24/G26</f>
        <v>#DIV/0!</v>
      </c>
    </row>
    <row r="25" spans="1:8" ht="14.25">
      <c r="A25" s="182" t="s">
        <v>232</v>
      </c>
      <c r="B25" s="183"/>
      <c r="C25" s="183"/>
      <c r="D25" s="184"/>
      <c r="E25" s="4"/>
      <c r="F25" s="4"/>
      <c r="G25" s="42">
        <f>SUM(E25:F25)</f>
        <v>0</v>
      </c>
      <c r="H25" s="6" t="e">
        <f>G25/G26</f>
        <v>#DIV/0!</v>
      </c>
    </row>
    <row r="26" spans="1:8" ht="14.25">
      <c r="A26" s="186" t="s">
        <v>59</v>
      </c>
      <c r="B26" s="187"/>
      <c r="C26" s="187"/>
      <c r="D26" s="188"/>
      <c r="E26" s="42">
        <f>SUM(E21:E25)</f>
        <v>0</v>
      </c>
      <c r="F26" s="42">
        <f>SUM(F21:F25)</f>
        <v>0</v>
      </c>
      <c r="G26" s="42">
        <f>SUM(G21:G25)</f>
        <v>0</v>
      </c>
      <c r="H26" s="6" t="e">
        <f>SUM(H21:H25)</f>
        <v>#DIV/0!</v>
      </c>
    </row>
    <row r="28" spans="1:4" ht="14.25">
      <c r="A28" s="199" t="s">
        <v>327</v>
      </c>
      <c r="B28" s="200"/>
      <c r="C28" s="200"/>
      <c r="D28" s="200"/>
    </row>
    <row r="29" spans="1:8" ht="38.25">
      <c r="A29" s="195" t="s">
        <v>209</v>
      </c>
      <c r="B29" s="196"/>
      <c r="C29" s="196"/>
      <c r="D29" s="197"/>
      <c r="E29" s="51" t="s">
        <v>57</v>
      </c>
      <c r="F29" s="51" t="s">
        <v>58</v>
      </c>
      <c r="G29" s="51" t="s">
        <v>59</v>
      </c>
      <c r="H29" s="51" t="s">
        <v>60</v>
      </c>
    </row>
    <row r="30" spans="1:8" ht="14.25">
      <c r="A30" s="182" t="s">
        <v>61</v>
      </c>
      <c r="B30" s="183"/>
      <c r="C30" s="183"/>
      <c r="D30" s="184"/>
      <c r="E30" s="4"/>
      <c r="F30" s="4"/>
      <c r="G30" s="42">
        <f>SUM(E30:F30)</f>
        <v>0</v>
      </c>
      <c r="H30" s="6" t="e">
        <f>G30/G35</f>
        <v>#DIV/0!</v>
      </c>
    </row>
    <row r="31" spans="1:8" ht="14.25">
      <c r="A31" s="182" t="s">
        <v>62</v>
      </c>
      <c r="B31" s="183"/>
      <c r="C31" s="183"/>
      <c r="D31" s="184"/>
      <c r="E31" s="4"/>
      <c r="F31" s="4"/>
      <c r="G31" s="42">
        <f>SUM(E31:F31)</f>
        <v>0</v>
      </c>
      <c r="H31" s="6" t="e">
        <f>G31/G35</f>
        <v>#DIV/0!</v>
      </c>
    </row>
    <row r="32" spans="1:8" ht="14.25">
      <c r="A32" s="182" t="s">
        <v>63</v>
      </c>
      <c r="B32" s="183"/>
      <c r="C32" s="183"/>
      <c r="D32" s="184"/>
      <c r="E32" s="4"/>
      <c r="F32" s="4"/>
      <c r="G32" s="42">
        <f>SUM(E32:F32)</f>
        <v>0</v>
      </c>
      <c r="H32" s="6" t="e">
        <f>G32/G35</f>
        <v>#DIV/0!</v>
      </c>
    </row>
    <row r="33" spans="1:8" ht="14.25">
      <c r="A33" s="182" t="s">
        <v>64</v>
      </c>
      <c r="B33" s="183"/>
      <c r="C33" s="183"/>
      <c r="D33" s="184"/>
      <c r="E33" s="4"/>
      <c r="F33" s="4"/>
      <c r="G33" s="42">
        <f>SUM(E33:F33)</f>
        <v>0</v>
      </c>
      <c r="H33" s="6" t="e">
        <f>G33/G35</f>
        <v>#DIV/0!</v>
      </c>
    </row>
    <row r="34" spans="1:8" ht="14.25">
      <c r="A34" s="182" t="s">
        <v>232</v>
      </c>
      <c r="B34" s="183"/>
      <c r="C34" s="183"/>
      <c r="D34" s="184"/>
      <c r="E34" s="4"/>
      <c r="F34" s="4"/>
      <c r="G34" s="42">
        <f>SUM(E34:F34)</f>
        <v>0</v>
      </c>
      <c r="H34" s="6" t="e">
        <f>G34/G35</f>
        <v>#DIV/0!</v>
      </c>
    </row>
    <row r="35" spans="1:8" ht="14.25">
      <c r="A35" s="186" t="s">
        <v>59</v>
      </c>
      <c r="B35" s="187"/>
      <c r="C35" s="187"/>
      <c r="D35" s="188"/>
      <c r="E35" s="42">
        <f>SUM(E30:E34)</f>
        <v>0</v>
      </c>
      <c r="F35" s="42">
        <f>SUM(F30:F34)</f>
        <v>0</v>
      </c>
      <c r="G35" s="42">
        <f>SUM(G30:G34)</f>
        <v>0</v>
      </c>
      <c r="H35" s="6" t="e">
        <f>SUM(H30:H34)</f>
        <v>#DIV/0!</v>
      </c>
    </row>
    <row r="37" spans="1:4" ht="14.25">
      <c r="A37" s="199" t="s">
        <v>277</v>
      </c>
      <c r="B37" s="200"/>
      <c r="C37" s="200"/>
      <c r="D37" s="200"/>
    </row>
    <row r="38" spans="1:8" ht="38.25">
      <c r="A38" s="195" t="s">
        <v>209</v>
      </c>
      <c r="B38" s="196"/>
      <c r="C38" s="196"/>
      <c r="D38" s="197"/>
      <c r="E38" s="51" t="s">
        <v>57</v>
      </c>
      <c r="F38" s="51" t="s">
        <v>58</v>
      </c>
      <c r="G38" s="51" t="s">
        <v>59</v>
      </c>
      <c r="H38" s="51" t="s">
        <v>60</v>
      </c>
    </row>
    <row r="39" spans="1:8" ht="14.25">
      <c r="A39" s="182" t="s">
        <v>61</v>
      </c>
      <c r="B39" s="183"/>
      <c r="C39" s="183"/>
      <c r="D39" s="184"/>
      <c r="E39" s="4"/>
      <c r="F39" s="4"/>
      <c r="G39" s="42">
        <f>SUM(E39:F39)</f>
        <v>0</v>
      </c>
      <c r="H39" s="6" t="e">
        <f>G39/G44</f>
        <v>#DIV/0!</v>
      </c>
    </row>
    <row r="40" spans="1:8" ht="14.25">
      <c r="A40" s="182" t="s">
        <v>62</v>
      </c>
      <c r="B40" s="183"/>
      <c r="C40" s="183"/>
      <c r="D40" s="184"/>
      <c r="E40" s="4"/>
      <c r="F40" s="4"/>
      <c r="G40" s="42">
        <f>SUM(E40:F40)</f>
        <v>0</v>
      </c>
      <c r="H40" s="6" t="e">
        <f>G40/G44</f>
        <v>#DIV/0!</v>
      </c>
    </row>
    <row r="41" spans="1:8" ht="14.25">
      <c r="A41" s="182" t="s">
        <v>63</v>
      </c>
      <c r="B41" s="183"/>
      <c r="C41" s="183"/>
      <c r="D41" s="184"/>
      <c r="E41" s="4"/>
      <c r="F41" s="4"/>
      <c r="G41" s="42">
        <f>SUM(E41:F41)</f>
        <v>0</v>
      </c>
      <c r="H41" s="6" t="e">
        <f>G41/G44</f>
        <v>#DIV/0!</v>
      </c>
    </row>
    <row r="42" spans="1:8" ht="14.25">
      <c r="A42" s="182" t="s">
        <v>64</v>
      </c>
      <c r="B42" s="183"/>
      <c r="C42" s="183"/>
      <c r="D42" s="184"/>
      <c r="E42" s="4"/>
      <c r="F42" s="4"/>
      <c r="G42" s="42">
        <f>SUM(E42:F42)</f>
        <v>0</v>
      </c>
      <c r="H42" s="6" t="e">
        <f>G42/G44</f>
        <v>#DIV/0!</v>
      </c>
    </row>
    <row r="43" spans="1:8" ht="14.25">
      <c r="A43" s="182" t="s">
        <v>232</v>
      </c>
      <c r="B43" s="183"/>
      <c r="C43" s="183"/>
      <c r="D43" s="184"/>
      <c r="E43" s="4"/>
      <c r="F43" s="4"/>
      <c r="G43" s="42">
        <f>SUM(E43:F43)</f>
        <v>0</v>
      </c>
      <c r="H43" s="6" t="e">
        <f>G43/G44</f>
        <v>#DIV/0!</v>
      </c>
    </row>
    <row r="44" spans="1:8" ht="14.25">
      <c r="A44" s="186" t="s">
        <v>59</v>
      </c>
      <c r="B44" s="187"/>
      <c r="C44" s="187"/>
      <c r="D44" s="188"/>
      <c r="E44" s="42">
        <f>SUM(E39:E43)</f>
        <v>0</v>
      </c>
      <c r="F44" s="42">
        <f>SUM(F39:F43)</f>
        <v>0</v>
      </c>
      <c r="G44" s="42">
        <f>SUM(G39:G43)</f>
        <v>0</v>
      </c>
      <c r="H44" s="6" t="e">
        <f>SUM(H39:H43)</f>
        <v>#DIV/0!</v>
      </c>
    </row>
    <row r="46" spans="1:8" ht="32.25" customHeight="1">
      <c r="A46" s="174" t="s">
        <v>56</v>
      </c>
      <c r="B46" s="185"/>
      <c r="C46" s="185"/>
      <c r="D46" s="185"/>
      <c r="E46" s="151"/>
      <c r="F46" s="225"/>
      <c r="G46" s="225"/>
      <c r="H46" s="225"/>
    </row>
  </sheetData>
  <sheetProtection password="8D29" sheet="1" formatCells="0" formatRows="0"/>
  <mergeCells count="42">
    <mergeCell ref="E15:L15"/>
    <mergeCell ref="I7:J7"/>
    <mergeCell ref="A11:D11"/>
    <mergeCell ref="A13:D13"/>
    <mergeCell ref="A26:D26"/>
    <mergeCell ref="K7:L7"/>
    <mergeCell ref="A23:D23"/>
    <mergeCell ref="A1:H1"/>
    <mergeCell ref="A12:D12"/>
    <mergeCell ref="A15:D15"/>
    <mergeCell ref="A3:H3"/>
    <mergeCell ref="A5:D5"/>
    <mergeCell ref="A9:D9"/>
    <mergeCell ref="A10:D10"/>
    <mergeCell ref="A7:D8"/>
    <mergeCell ref="E7:F7"/>
    <mergeCell ref="G7:H7"/>
    <mergeCell ref="A29:D29"/>
    <mergeCell ref="A17:H17"/>
    <mergeCell ref="A19:D19"/>
    <mergeCell ref="A20:D20"/>
    <mergeCell ref="A28:D28"/>
    <mergeCell ref="A24:D24"/>
    <mergeCell ref="A25:D25"/>
    <mergeCell ref="A21:D21"/>
    <mergeCell ref="A22:D22"/>
    <mergeCell ref="A30:D30"/>
    <mergeCell ref="A42:D42"/>
    <mergeCell ref="A31:D31"/>
    <mergeCell ref="A32:D32"/>
    <mergeCell ref="A33:D33"/>
    <mergeCell ref="A34:D34"/>
    <mergeCell ref="A35:D35"/>
    <mergeCell ref="E46:H46"/>
    <mergeCell ref="A37:D37"/>
    <mergeCell ref="A38:D38"/>
    <mergeCell ref="A39:D39"/>
    <mergeCell ref="A40:D40"/>
    <mergeCell ref="A41:D41"/>
    <mergeCell ref="A44:D44"/>
    <mergeCell ref="A43:D43"/>
    <mergeCell ref="A46:D46"/>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P247"/>
  <sheetViews>
    <sheetView zoomScalePageLayoutView="0" workbookViewId="0" topLeftCell="A223">
      <selection activeCell="K225" sqref="K225"/>
    </sheetView>
  </sheetViews>
  <sheetFormatPr defaultColWidth="9.140625" defaultRowHeight="15"/>
  <cols>
    <col min="1" max="1" width="7.8515625" style="33" customWidth="1"/>
    <col min="2" max="3" width="10.28125" style="33" customWidth="1"/>
    <col min="4" max="4" width="8.421875" style="33" customWidth="1"/>
    <col min="5" max="5" width="8.28125" style="33" customWidth="1"/>
    <col min="6" max="6" width="14.140625" style="33" customWidth="1"/>
    <col min="7" max="7" width="8.28125" style="33" customWidth="1"/>
    <col min="8" max="8" width="14.140625" style="33" customWidth="1"/>
    <col min="9" max="9" width="8.28125" style="33" customWidth="1"/>
    <col min="10" max="10" width="14.140625" style="33" customWidth="1"/>
    <col min="11" max="11" width="8.28125" style="33" customWidth="1"/>
    <col min="12" max="12" width="14.140625" style="33" customWidth="1"/>
    <col min="13" max="13" width="9.140625" style="33" customWidth="1"/>
    <col min="14" max="14" width="14.140625" style="33" customWidth="1"/>
    <col min="15" max="15" width="9.140625" style="33" customWidth="1"/>
    <col min="16" max="16" width="14.140625" style="33" customWidth="1"/>
    <col min="17" max="17" width="9.140625" style="33" customWidth="1"/>
    <col min="18" max="18" width="14.140625" style="33" customWidth="1"/>
    <col min="19" max="16384" width="9.140625" style="33" customWidth="1"/>
  </cols>
  <sheetData>
    <row r="1" spans="1:12" ht="15">
      <c r="A1" s="115" t="s">
        <v>334</v>
      </c>
      <c r="B1" s="265"/>
      <c r="C1" s="265"/>
      <c r="D1" s="265"/>
      <c r="E1" s="287"/>
      <c r="F1" s="287"/>
      <c r="G1" s="287"/>
      <c r="H1" s="287"/>
      <c r="I1" s="287"/>
      <c r="J1" s="287"/>
      <c r="K1" s="287"/>
      <c r="L1" s="287"/>
    </row>
    <row r="3" spans="1:4" ht="15">
      <c r="A3" s="115" t="s">
        <v>271</v>
      </c>
      <c r="B3" s="265"/>
      <c r="C3" s="265"/>
      <c r="D3" s="265"/>
    </row>
    <row r="5" spans="1:4" ht="14.25">
      <c r="A5" s="192" t="s">
        <v>68</v>
      </c>
      <c r="B5" s="191"/>
      <c r="C5" s="191"/>
      <c r="D5" s="191"/>
    </row>
    <row r="7" spans="1:12" ht="24.75" customHeight="1">
      <c r="A7" s="263"/>
      <c r="B7" s="201" t="s">
        <v>71</v>
      </c>
      <c r="C7" s="202"/>
      <c r="D7" s="203"/>
      <c r="E7" s="193" t="s">
        <v>280</v>
      </c>
      <c r="F7" s="253"/>
      <c r="G7" s="193" t="s">
        <v>281</v>
      </c>
      <c r="H7" s="194"/>
      <c r="I7" s="193" t="s">
        <v>282</v>
      </c>
      <c r="J7" s="194"/>
      <c r="K7" s="193" t="s">
        <v>283</v>
      </c>
      <c r="L7" s="194"/>
    </row>
    <row r="8" spans="1:12" ht="38.25">
      <c r="A8" s="264"/>
      <c r="B8" s="204"/>
      <c r="C8" s="205"/>
      <c r="D8" s="206"/>
      <c r="E8" s="62" t="s">
        <v>59</v>
      </c>
      <c r="F8" s="62" t="s">
        <v>69</v>
      </c>
      <c r="G8" s="62" t="s">
        <v>70</v>
      </c>
      <c r="H8" s="62" t="s">
        <v>69</v>
      </c>
      <c r="I8" s="65" t="s">
        <v>59</v>
      </c>
      <c r="J8" s="65" t="s">
        <v>69</v>
      </c>
      <c r="K8" s="65" t="s">
        <v>70</v>
      </c>
      <c r="L8" s="65" t="s">
        <v>69</v>
      </c>
    </row>
    <row r="9" spans="1:12" ht="30" customHeight="1">
      <c r="A9" s="24" t="s">
        <v>99</v>
      </c>
      <c r="B9" s="195" t="s">
        <v>78</v>
      </c>
      <c r="C9" s="257"/>
      <c r="D9" s="258"/>
      <c r="E9" s="13">
        <f aca="true" t="shared" si="0" ref="E9:L9">E10+E11+E16+E30+E39+E40</f>
        <v>0</v>
      </c>
      <c r="F9" s="13">
        <f t="shared" si="0"/>
        <v>0</v>
      </c>
      <c r="G9" s="10">
        <f t="shared" si="0"/>
        <v>0</v>
      </c>
      <c r="H9" s="10">
        <f t="shared" si="0"/>
        <v>0</v>
      </c>
      <c r="I9" s="13">
        <f t="shared" si="0"/>
        <v>0</v>
      </c>
      <c r="J9" s="13">
        <f t="shared" si="0"/>
        <v>0</v>
      </c>
      <c r="K9" s="10">
        <f t="shared" si="0"/>
        <v>0</v>
      </c>
      <c r="L9" s="10">
        <f t="shared" si="0"/>
        <v>0</v>
      </c>
    </row>
    <row r="10" spans="1:12" ht="15">
      <c r="A10" s="25" t="s">
        <v>72</v>
      </c>
      <c r="B10" s="237" t="s">
        <v>79</v>
      </c>
      <c r="C10" s="259"/>
      <c r="D10" s="260"/>
      <c r="E10" s="8"/>
      <c r="F10" s="8"/>
      <c r="G10" s="9"/>
      <c r="H10" s="9"/>
      <c r="I10" s="8"/>
      <c r="J10" s="8"/>
      <c r="K10" s="9"/>
      <c r="L10" s="9"/>
    </row>
    <row r="11" spans="1:12" ht="15">
      <c r="A11" s="25" t="s">
        <v>73</v>
      </c>
      <c r="B11" s="237" t="s">
        <v>80</v>
      </c>
      <c r="C11" s="259"/>
      <c r="D11" s="260"/>
      <c r="E11" s="12">
        <f aca="true" t="shared" si="1" ref="E11:L11">E12+E13+E14+E15</f>
        <v>0</v>
      </c>
      <c r="F11" s="12">
        <f t="shared" si="1"/>
        <v>0</v>
      </c>
      <c r="G11" s="11">
        <f t="shared" si="1"/>
        <v>0</v>
      </c>
      <c r="H11" s="11">
        <f t="shared" si="1"/>
        <v>0</v>
      </c>
      <c r="I11" s="12">
        <f t="shared" si="1"/>
        <v>0</v>
      </c>
      <c r="J11" s="12">
        <f t="shared" si="1"/>
        <v>0</v>
      </c>
      <c r="K11" s="11">
        <f t="shared" si="1"/>
        <v>0</v>
      </c>
      <c r="L11" s="11">
        <f t="shared" si="1"/>
        <v>0</v>
      </c>
    </row>
    <row r="12" spans="1:12" ht="15">
      <c r="A12" s="25" t="s">
        <v>74</v>
      </c>
      <c r="B12" s="237" t="s">
        <v>100</v>
      </c>
      <c r="C12" s="261"/>
      <c r="D12" s="262"/>
      <c r="E12" s="8"/>
      <c r="F12" s="8"/>
      <c r="G12" s="9"/>
      <c r="H12" s="9"/>
      <c r="I12" s="8"/>
      <c r="J12" s="8"/>
      <c r="K12" s="9"/>
      <c r="L12" s="9"/>
    </row>
    <row r="13" spans="1:12" ht="27" customHeight="1">
      <c r="A13" s="25" t="s">
        <v>75</v>
      </c>
      <c r="B13" s="237" t="s">
        <v>101</v>
      </c>
      <c r="C13" s="261"/>
      <c r="D13" s="262"/>
      <c r="E13" s="8"/>
      <c r="F13" s="8"/>
      <c r="G13" s="9"/>
      <c r="H13" s="9"/>
      <c r="I13" s="8"/>
      <c r="J13" s="8"/>
      <c r="K13" s="9"/>
      <c r="L13" s="9"/>
    </row>
    <row r="14" spans="1:12" ht="15">
      <c r="A14" s="25" t="s">
        <v>76</v>
      </c>
      <c r="B14" s="237" t="s">
        <v>102</v>
      </c>
      <c r="C14" s="261"/>
      <c r="D14" s="262"/>
      <c r="E14" s="8"/>
      <c r="F14" s="8"/>
      <c r="G14" s="9"/>
      <c r="H14" s="9"/>
      <c r="I14" s="8"/>
      <c r="J14" s="8"/>
      <c r="K14" s="9"/>
      <c r="L14" s="9"/>
    </row>
    <row r="15" spans="1:12" ht="27" customHeight="1">
      <c r="A15" s="25" t="s">
        <v>103</v>
      </c>
      <c r="B15" s="237" t="s">
        <v>104</v>
      </c>
      <c r="C15" s="261"/>
      <c r="D15" s="262"/>
      <c r="E15" s="8"/>
      <c r="F15" s="8"/>
      <c r="G15" s="9"/>
      <c r="H15" s="9"/>
      <c r="I15" s="8"/>
      <c r="J15" s="8"/>
      <c r="K15" s="9"/>
      <c r="L15" s="9"/>
    </row>
    <row r="16" spans="1:12" ht="15">
      <c r="A16" s="25" t="s">
        <v>105</v>
      </c>
      <c r="B16" s="237" t="s">
        <v>81</v>
      </c>
      <c r="C16" s="259"/>
      <c r="D16" s="260"/>
      <c r="E16" s="12">
        <f aca="true" t="shared" si="2" ref="E16:L16">E17+E18</f>
        <v>0</v>
      </c>
      <c r="F16" s="12">
        <f t="shared" si="2"/>
        <v>0</v>
      </c>
      <c r="G16" s="11">
        <f t="shared" si="2"/>
        <v>0</v>
      </c>
      <c r="H16" s="11">
        <f t="shared" si="2"/>
        <v>0</v>
      </c>
      <c r="I16" s="12">
        <f t="shared" si="2"/>
        <v>0</v>
      </c>
      <c r="J16" s="12">
        <f t="shared" si="2"/>
        <v>0</v>
      </c>
      <c r="K16" s="11">
        <f t="shared" si="2"/>
        <v>0</v>
      </c>
      <c r="L16" s="11">
        <f t="shared" si="2"/>
        <v>0</v>
      </c>
    </row>
    <row r="17" spans="1:12" ht="15">
      <c r="A17" s="25" t="s">
        <v>106</v>
      </c>
      <c r="B17" s="237" t="s">
        <v>107</v>
      </c>
      <c r="C17" s="261"/>
      <c r="D17" s="262"/>
      <c r="E17" s="8"/>
      <c r="F17" s="8"/>
      <c r="G17" s="9"/>
      <c r="H17" s="9"/>
      <c r="I17" s="8"/>
      <c r="J17" s="8"/>
      <c r="K17" s="9"/>
      <c r="L17" s="9"/>
    </row>
    <row r="18" spans="1:12" ht="15">
      <c r="A18" s="25" t="s">
        <v>108</v>
      </c>
      <c r="B18" s="237" t="s">
        <v>109</v>
      </c>
      <c r="C18" s="261"/>
      <c r="D18" s="262"/>
      <c r="E18" s="12">
        <f aca="true" t="shared" si="3" ref="E18:L18">E19+E20+E21+E22+E23+E24+E25+E26+E27+E28+E29</f>
        <v>0</v>
      </c>
      <c r="F18" s="12">
        <f t="shared" si="3"/>
        <v>0</v>
      </c>
      <c r="G18" s="11">
        <f t="shared" si="3"/>
        <v>0</v>
      </c>
      <c r="H18" s="11">
        <f t="shared" si="3"/>
        <v>0</v>
      </c>
      <c r="I18" s="12">
        <f t="shared" si="3"/>
        <v>0</v>
      </c>
      <c r="J18" s="12">
        <f t="shared" si="3"/>
        <v>0</v>
      </c>
      <c r="K18" s="11">
        <f t="shared" si="3"/>
        <v>0</v>
      </c>
      <c r="L18" s="11">
        <f t="shared" si="3"/>
        <v>0</v>
      </c>
    </row>
    <row r="19" spans="1:12" ht="15">
      <c r="A19" s="25" t="s">
        <v>110</v>
      </c>
      <c r="B19" s="237" t="s">
        <v>111</v>
      </c>
      <c r="C19" s="261"/>
      <c r="D19" s="262"/>
      <c r="E19" s="8"/>
      <c r="F19" s="8"/>
      <c r="G19" s="9"/>
      <c r="H19" s="9"/>
      <c r="I19" s="8"/>
      <c r="J19" s="8"/>
      <c r="K19" s="9"/>
      <c r="L19" s="9"/>
    </row>
    <row r="20" spans="1:12" ht="15">
      <c r="A20" s="25" t="s">
        <v>112</v>
      </c>
      <c r="B20" s="237" t="s">
        <v>113</v>
      </c>
      <c r="C20" s="261"/>
      <c r="D20" s="262"/>
      <c r="E20" s="8"/>
      <c r="F20" s="8"/>
      <c r="G20" s="9"/>
      <c r="H20" s="9"/>
      <c r="I20" s="8"/>
      <c r="J20" s="8"/>
      <c r="K20" s="9"/>
      <c r="L20" s="9"/>
    </row>
    <row r="21" spans="1:12" ht="15">
      <c r="A21" s="25" t="s">
        <v>114</v>
      </c>
      <c r="B21" s="237" t="s">
        <v>115</v>
      </c>
      <c r="C21" s="261"/>
      <c r="D21" s="262"/>
      <c r="E21" s="8"/>
      <c r="F21" s="8"/>
      <c r="G21" s="9"/>
      <c r="H21" s="9"/>
      <c r="I21" s="8"/>
      <c r="J21" s="8"/>
      <c r="K21" s="9"/>
      <c r="L21" s="9"/>
    </row>
    <row r="22" spans="1:12" ht="15">
      <c r="A22" s="25" t="s">
        <v>116</v>
      </c>
      <c r="B22" s="237" t="s">
        <v>117</v>
      </c>
      <c r="C22" s="261"/>
      <c r="D22" s="262"/>
      <c r="E22" s="8"/>
      <c r="F22" s="8"/>
      <c r="G22" s="9"/>
      <c r="H22" s="9"/>
      <c r="I22" s="8"/>
      <c r="J22" s="8"/>
      <c r="K22" s="9"/>
      <c r="L22" s="9"/>
    </row>
    <row r="23" spans="1:12" ht="15">
      <c r="A23" s="25" t="s">
        <v>118</v>
      </c>
      <c r="B23" s="237" t="s">
        <v>119</v>
      </c>
      <c r="C23" s="261"/>
      <c r="D23" s="262"/>
      <c r="E23" s="8"/>
      <c r="F23" s="8"/>
      <c r="G23" s="9"/>
      <c r="H23" s="9"/>
      <c r="I23" s="8"/>
      <c r="J23" s="8"/>
      <c r="K23" s="9"/>
      <c r="L23" s="9"/>
    </row>
    <row r="24" spans="1:12" ht="15">
      <c r="A24" s="25" t="s">
        <v>120</v>
      </c>
      <c r="B24" s="237" t="s">
        <v>121</v>
      </c>
      <c r="C24" s="261"/>
      <c r="D24" s="262"/>
      <c r="E24" s="8"/>
      <c r="F24" s="8"/>
      <c r="G24" s="9"/>
      <c r="H24" s="9"/>
      <c r="I24" s="8"/>
      <c r="J24" s="8"/>
      <c r="K24" s="9"/>
      <c r="L24" s="9"/>
    </row>
    <row r="25" spans="1:12" ht="15">
      <c r="A25" s="25" t="s">
        <v>122</v>
      </c>
      <c r="B25" s="237" t="s">
        <v>123</v>
      </c>
      <c r="C25" s="261"/>
      <c r="D25" s="262"/>
      <c r="E25" s="8"/>
      <c r="F25" s="8"/>
      <c r="G25" s="9"/>
      <c r="H25" s="9"/>
      <c r="I25" s="8"/>
      <c r="J25" s="8"/>
      <c r="K25" s="9"/>
      <c r="L25" s="9"/>
    </row>
    <row r="26" spans="1:12" ht="15">
      <c r="A26" s="25" t="s">
        <v>124</v>
      </c>
      <c r="B26" s="237" t="s">
        <v>125</v>
      </c>
      <c r="C26" s="261"/>
      <c r="D26" s="262"/>
      <c r="E26" s="8"/>
      <c r="F26" s="8"/>
      <c r="G26" s="9"/>
      <c r="H26" s="9"/>
      <c r="I26" s="8"/>
      <c r="J26" s="8"/>
      <c r="K26" s="9"/>
      <c r="L26" s="9"/>
    </row>
    <row r="27" spans="1:12" ht="15">
      <c r="A27" s="25" t="s">
        <v>126</v>
      </c>
      <c r="B27" s="237" t="s">
        <v>127</v>
      </c>
      <c r="C27" s="261"/>
      <c r="D27" s="262"/>
      <c r="E27" s="8"/>
      <c r="F27" s="8"/>
      <c r="G27" s="9"/>
      <c r="H27" s="9"/>
      <c r="I27" s="8"/>
      <c r="J27" s="8"/>
      <c r="K27" s="9"/>
      <c r="L27" s="9"/>
    </row>
    <row r="28" spans="1:12" ht="15">
      <c r="A28" s="25" t="s">
        <v>128</v>
      </c>
      <c r="B28" s="237" t="s">
        <v>129</v>
      </c>
      <c r="C28" s="261"/>
      <c r="D28" s="262"/>
      <c r="E28" s="8"/>
      <c r="F28" s="8"/>
      <c r="G28" s="9"/>
      <c r="H28" s="9"/>
      <c r="I28" s="8"/>
      <c r="J28" s="8"/>
      <c r="K28" s="9"/>
      <c r="L28" s="9"/>
    </row>
    <row r="29" spans="1:12" ht="15">
      <c r="A29" s="25" t="s">
        <v>130</v>
      </c>
      <c r="B29" s="237" t="s">
        <v>131</v>
      </c>
      <c r="C29" s="261"/>
      <c r="D29" s="262"/>
      <c r="E29" s="8"/>
      <c r="F29" s="8"/>
      <c r="G29" s="9"/>
      <c r="H29" s="9"/>
      <c r="I29" s="8"/>
      <c r="J29" s="8"/>
      <c r="K29" s="9"/>
      <c r="L29" s="9"/>
    </row>
    <row r="30" spans="1:12" ht="15">
      <c r="A30" s="25" t="s">
        <v>132</v>
      </c>
      <c r="B30" s="237" t="s">
        <v>82</v>
      </c>
      <c r="C30" s="259"/>
      <c r="D30" s="260"/>
      <c r="E30" s="12">
        <f aca="true" t="shared" si="4" ref="E30:L30">E31+E32+E33+E34+E35+E36+E37+E38</f>
        <v>0</v>
      </c>
      <c r="F30" s="12">
        <f t="shared" si="4"/>
        <v>0</v>
      </c>
      <c r="G30" s="11">
        <f t="shared" si="4"/>
        <v>0</v>
      </c>
      <c r="H30" s="11">
        <f t="shared" si="4"/>
        <v>0</v>
      </c>
      <c r="I30" s="12">
        <f t="shared" si="4"/>
        <v>0</v>
      </c>
      <c r="J30" s="12">
        <f t="shared" si="4"/>
        <v>0</v>
      </c>
      <c r="K30" s="11">
        <f t="shared" si="4"/>
        <v>0</v>
      </c>
      <c r="L30" s="11">
        <f t="shared" si="4"/>
        <v>0</v>
      </c>
    </row>
    <row r="31" spans="1:12" ht="15">
      <c r="A31" s="25" t="s">
        <v>133</v>
      </c>
      <c r="B31" s="237" t="s">
        <v>134</v>
      </c>
      <c r="C31" s="261"/>
      <c r="D31" s="262"/>
      <c r="E31" s="8"/>
      <c r="F31" s="8"/>
      <c r="G31" s="9"/>
      <c r="H31" s="9"/>
      <c r="I31" s="8"/>
      <c r="J31" s="8"/>
      <c r="K31" s="9"/>
      <c r="L31" s="9"/>
    </row>
    <row r="32" spans="1:12" ht="15">
      <c r="A32" s="25" t="s">
        <v>135</v>
      </c>
      <c r="B32" s="237" t="s">
        <v>136</v>
      </c>
      <c r="C32" s="261"/>
      <c r="D32" s="262"/>
      <c r="E32" s="8"/>
      <c r="F32" s="8"/>
      <c r="G32" s="9"/>
      <c r="H32" s="9"/>
      <c r="I32" s="8"/>
      <c r="J32" s="8"/>
      <c r="K32" s="9"/>
      <c r="L32" s="9"/>
    </row>
    <row r="33" spans="1:12" ht="15">
      <c r="A33" s="25" t="s">
        <v>137</v>
      </c>
      <c r="B33" s="237" t="s">
        <v>138</v>
      </c>
      <c r="C33" s="261"/>
      <c r="D33" s="262"/>
      <c r="E33" s="8"/>
      <c r="F33" s="8"/>
      <c r="G33" s="9"/>
      <c r="H33" s="9"/>
      <c r="I33" s="8"/>
      <c r="J33" s="8"/>
      <c r="K33" s="9"/>
      <c r="L33" s="9"/>
    </row>
    <row r="34" spans="1:12" ht="15">
      <c r="A34" s="25" t="s">
        <v>139</v>
      </c>
      <c r="B34" s="237" t="s">
        <v>140</v>
      </c>
      <c r="C34" s="261"/>
      <c r="D34" s="262"/>
      <c r="E34" s="8"/>
      <c r="F34" s="8"/>
      <c r="G34" s="9"/>
      <c r="H34" s="9"/>
      <c r="I34" s="8"/>
      <c r="J34" s="8"/>
      <c r="K34" s="9"/>
      <c r="L34" s="9"/>
    </row>
    <row r="35" spans="1:12" ht="15">
      <c r="A35" s="25" t="s">
        <v>141</v>
      </c>
      <c r="B35" s="237" t="s">
        <v>142</v>
      </c>
      <c r="C35" s="261"/>
      <c r="D35" s="262"/>
      <c r="E35" s="8"/>
      <c r="F35" s="8"/>
      <c r="G35" s="9"/>
      <c r="H35" s="9"/>
      <c r="I35" s="8"/>
      <c r="J35" s="8"/>
      <c r="K35" s="9"/>
      <c r="L35" s="9"/>
    </row>
    <row r="36" spans="1:12" ht="15">
      <c r="A36" s="25" t="s">
        <v>143</v>
      </c>
      <c r="B36" s="237" t="s">
        <v>144</v>
      </c>
      <c r="C36" s="261"/>
      <c r="D36" s="262"/>
      <c r="E36" s="8"/>
      <c r="F36" s="8"/>
      <c r="G36" s="9"/>
      <c r="H36" s="9"/>
      <c r="I36" s="8"/>
      <c r="J36" s="8"/>
      <c r="K36" s="9"/>
      <c r="L36" s="9"/>
    </row>
    <row r="37" spans="1:12" ht="15">
      <c r="A37" s="25" t="s">
        <v>145</v>
      </c>
      <c r="B37" s="237" t="s">
        <v>146</v>
      </c>
      <c r="C37" s="261"/>
      <c r="D37" s="262"/>
      <c r="E37" s="8"/>
      <c r="F37" s="8"/>
      <c r="G37" s="9"/>
      <c r="H37" s="9"/>
      <c r="I37" s="8"/>
      <c r="J37" s="8"/>
      <c r="K37" s="9"/>
      <c r="L37" s="9"/>
    </row>
    <row r="38" spans="1:12" ht="15">
      <c r="A38" s="25" t="s">
        <v>147</v>
      </c>
      <c r="B38" s="237" t="s">
        <v>148</v>
      </c>
      <c r="C38" s="261"/>
      <c r="D38" s="262"/>
      <c r="E38" s="8"/>
      <c r="F38" s="8"/>
      <c r="G38" s="9"/>
      <c r="H38" s="9"/>
      <c r="I38" s="8"/>
      <c r="J38" s="8"/>
      <c r="K38" s="9"/>
      <c r="L38" s="9"/>
    </row>
    <row r="39" spans="1:12" ht="15">
      <c r="A39" s="25" t="s">
        <v>149</v>
      </c>
      <c r="B39" s="237" t="s">
        <v>83</v>
      </c>
      <c r="C39" s="259"/>
      <c r="D39" s="260"/>
      <c r="E39" s="8"/>
      <c r="F39" s="8"/>
      <c r="G39" s="9"/>
      <c r="H39" s="9"/>
      <c r="I39" s="8"/>
      <c r="J39" s="8"/>
      <c r="K39" s="9"/>
      <c r="L39" s="9"/>
    </row>
    <row r="40" spans="1:12" ht="30" customHeight="1">
      <c r="A40" s="25" t="s">
        <v>150</v>
      </c>
      <c r="B40" s="237" t="s">
        <v>84</v>
      </c>
      <c r="C40" s="259"/>
      <c r="D40" s="260"/>
      <c r="E40" s="8"/>
      <c r="F40" s="8"/>
      <c r="G40" s="9"/>
      <c r="H40" s="9"/>
      <c r="I40" s="8"/>
      <c r="J40" s="8"/>
      <c r="K40" s="9"/>
      <c r="L40" s="9"/>
    </row>
    <row r="41" spans="1:12" ht="15">
      <c r="A41" s="24" t="s">
        <v>151</v>
      </c>
      <c r="B41" s="195" t="s">
        <v>85</v>
      </c>
      <c r="C41" s="257"/>
      <c r="D41" s="258"/>
      <c r="E41" s="13">
        <f aca="true" t="shared" si="5" ref="E41:L41">E42+E48+E52</f>
        <v>0</v>
      </c>
      <c r="F41" s="13">
        <f t="shared" si="5"/>
        <v>0</v>
      </c>
      <c r="G41" s="10">
        <f t="shared" si="5"/>
        <v>0</v>
      </c>
      <c r="H41" s="10">
        <f t="shared" si="5"/>
        <v>0</v>
      </c>
      <c r="I41" s="13">
        <f t="shared" si="5"/>
        <v>0</v>
      </c>
      <c r="J41" s="13">
        <f t="shared" si="5"/>
        <v>0</v>
      </c>
      <c r="K41" s="10">
        <f t="shared" si="5"/>
        <v>0</v>
      </c>
      <c r="L41" s="10">
        <f t="shared" si="5"/>
        <v>0</v>
      </c>
    </row>
    <row r="42" spans="1:12" ht="28.5" customHeight="1">
      <c r="A42" s="25" t="s">
        <v>152</v>
      </c>
      <c r="B42" s="237" t="s">
        <v>153</v>
      </c>
      <c r="C42" s="259"/>
      <c r="D42" s="260"/>
      <c r="E42" s="12">
        <f aca="true" t="shared" si="6" ref="E42:L42">E43+E44+E45+E46+E47</f>
        <v>0</v>
      </c>
      <c r="F42" s="12">
        <f t="shared" si="6"/>
        <v>0</v>
      </c>
      <c r="G42" s="11">
        <f t="shared" si="6"/>
        <v>0</v>
      </c>
      <c r="H42" s="11">
        <f t="shared" si="6"/>
        <v>0</v>
      </c>
      <c r="I42" s="12">
        <f t="shared" si="6"/>
        <v>0</v>
      </c>
      <c r="J42" s="12">
        <f t="shared" si="6"/>
        <v>0</v>
      </c>
      <c r="K42" s="11">
        <f t="shared" si="6"/>
        <v>0</v>
      </c>
      <c r="L42" s="11">
        <f t="shared" si="6"/>
        <v>0</v>
      </c>
    </row>
    <row r="43" spans="1:12" ht="15">
      <c r="A43" s="25" t="s">
        <v>154</v>
      </c>
      <c r="B43" s="237" t="s">
        <v>155</v>
      </c>
      <c r="C43" s="259"/>
      <c r="D43" s="260"/>
      <c r="E43" s="8"/>
      <c r="F43" s="8"/>
      <c r="G43" s="9"/>
      <c r="H43" s="9"/>
      <c r="I43" s="8"/>
      <c r="J43" s="8"/>
      <c r="K43" s="9"/>
      <c r="L43" s="9"/>
    </row>
    <row r="44" spans="1:12" ht="15">
      <c r="A44" s="25" t="s">
        <v>156</v>
      </c>
      <c r="B44" s="237" t="s">
        <v>157</v>
      </c>
      <c r="C44" s="259"/>
      <c r="D44" s="260"/>
      <c r="E44" s="8"/>
      <c r="F44" s="8"/>
      <c r="G44" s="9"/>
      <c r="H44" s="9"/>
      <c r="I44" s="8"/>
      <c r="J44" s="8"/>
      <c r="K44" s="9"/>
      <c r="L44" s="9"/>
    </row>
    <row r="45" spans="1:12" ht="15">
      <c r="A45" s="25" t="s">
        <v>158</v>
      </c>
      <c r="B45" s="171" t="s">
        <v>159</v>
      </c>
      <c r="C45" s="254"/>
      <c r="D45" s="254"/>
      <c r="E45" s="8"/>
      <c r="F45" s="8"/>
      <c r="G45" s="9"/>
      <c r="H45" s="9"/>
      <c r="I45" s="8"/>
      <c r="J45" s="8"/>
      <c r="K45" s="9"/>
      <c r="L45" s="9"/>
    </row>
    <row r="46" spans="1:12" ht="15">
      <c r="A46" s="25" t="s">
        <v>160</v>
      </c>
      <c r="B46" s="171" t="s">
        <v>161</v>
      </c>
      <c r="C46" s="254"/>
      <c r="D46" s="254"/>
      <c r="E46" s="8"/>
      <c r="F46" s="8"/>
      <c r="G46" s="9"/>
      <c r="H46" s="9"/>
      <c r="I46" s="8"/>
      <c r="J46" s="8"/>
      <c r="K46" s="9"/>
      <c r="L46" s="9"/>
    </row>
    <row r="47" spans="1:12" ht="27" customHeight="1">
      <c r="A47" s="25" t="s">
        <v>162</v>
      </c>
      <c r="B47" s="171" t="s">
        <v>163</v>
      </c>
      <c r="C47" s="254"/>
      <c r="D47" s="254"/>
      <c r="E47" s="8"/>
      <c r="F47" s="8"/>
      <c r="G47" s="9"/>
      <c r="H47" s="9"/>
      <c r="I47" s="8"/>
      <c r="J47" s="8"/>
      <c r="K47" s="9"/>
      <c r="L47" s="9"/>
    </row>
    <row r="48" spans="1:12" ht="15">
      <c r="A48" s="25" t="s">
        <v>164</v>
      </c>
      <c r="B48" s="171" t="s">
        <v>86</v>
      </c>
      <c r="C48" s="254"/>
      <c r="D48" s="254"/>
      <c r="E48" s="12">
        <f aca="true" t="shared" si="7" ref="E48:L48">E49+E50+E51</f>
        <v>0</v>
      </c>
      <c r="F48" s="12">
        <f t="shared" si="7"/>
        <v>0</v>
      </c>
      <c r="G48" s="11">
        <f t="shared" si="7"/>
        <v>0</v>
      </c>
      <c r="H48" s="11">
        <f t="shared" si="7"/>
        <v>0</v>
      </c>
      <c r="I48" s="12">
        <f t="shared" si="7"/>
        <v>0</v>
      </c>
      <c r="J48" s="12">
        <f t="shared" si="7"/>
        <v>0</v>
      </c>
      <c r="K48" s="11">
        <f t="shared" si="7"/>
        <v>0</v>
      </c>
      <c r="L48" s="11">
        <f t="shared" si="7"/>
        <v>0</v>
      </c>
    </row>
    <row r="49" spans="1:12" ht="15">
      <c r="A49" s="25" t="s">
        <v>165</v>
      </c>
      <c r="B49" s="171" t="s">
        <v>166</v>
      </c>
      <c r="C49" s="254"/>
      <c r="D49" s="254"/>
      <c r="E49" s="8"/>
      <c r="F49" s="8"/>
      <c r="G49" s="9"/>
      <c r="H49" s="9"/>
      <c r="I49" s="8"/>
      <c r="J49" s="8"/>
      <c r="K49" s="9"/>
      <c r="L49" s="9"/>
    </row>
    <row r="50" spans="1:12" ht="15">
      <c r="A50" s="25" t="s">
        <v>167</v>
      </c>
      <c r="B50" s="171" t="s">
        <v>168</v>
      </c>
      <c r="C50" s="254"/>
      <c r="D50" s="254"/>
      <c r="E50" s="8"/>
      <c r="F50" s="8"/>
      <c r="G50" s="9"/>
      <c r="H50" s="9"/>
      <c r="I50" s="8"/>
      <c r="J50" s="8"/>
      <c r="K50" s="9"/>
      <c r="L50" s="9"/>
    </row>
    <row r="51" spans="1:12" ht="15">
      <c r="A51" s="25" t="s">
        <v>169</v>
      </c>
      <c r="B51" s="171" t="s">
        <v>170</v>
      </c>
      <c r="C51" s="254"/>
      <c r="D51" s="254"/>
      <c r="E51" s="8"/>
      <c r="F51" s="8"/>
      <c r="G51" s="9"/>
      <c r="H51" s="9"/>
      <c r="I51" s="8"/>
      <c r="J51" s="8"/>
      <c r="K51" s="9"/>
      <c r="L51" s="9"/>
    </row>
    <row r="52" spans="1:12" ht="15">
      <c r="A52" s="25" t="s">
        <v>171</v>
      </c>
      <c r="B52" s="171" t="s">
        <v>87</v>
      </c>
      <c r="C52" s="254"/>
      <c r="D52" s="254"/>
      <c r="E52" s="12">
        <f aca="true" t="shared" si="8" ref="E52:L52">E53+E54+E55</f>
        <v>0</v>
      </c>
      <c r="F52" s="12">
        <f t="shared" si="8"/>
        <v>0</v>
      </c>
      <c r="G52" s="11">
        <f t="shared" si="8"/>
        <v>0</v>
      </c>
      <c r="H52" s="11">
        <f t="shared" si="8"/>
        <v>0</v>
      </c>
      <c r="I52" s="12">
        <f t="shared" si="8"/>
        <v>0</v>
      </c>
      <c r="J52" s="12">
        <f t="shared" si="8"/>
        <v>0</v>
      </c>
      <c r="K52" s="11">
        <f t="shared" si="8"/>
        <v>0</v>
      </c>
      <c r="L52" s="11">
        <f t="shared" si="8"/>
        <v>0</v>
      </c>
    </row>
    <row r="53" spans="1:12" ht="27.75" customHeight="1">
      <c r="A53" s="25" t="s">
        <v>172</v>
      </c>
      <c r="B53" s="171" t="s">
        <v>173</v>
      </c>
      <c r="C53" s="254"/>
      <c r="D53" s="254"/>
      <c r="E53" s="8"/>
      <c r="F53" s="8"/>
      <c r="G53" s="9"/>
      <c r="H53" s="9"/>
      <c r="I53" s="8"/>
      <c r="J53" s="8"/>
      <c r="K53" s="9"/>
      <c r="L53" s="9"/>
    </row>
    <row r="54" spans="1:12" ht="15">
      <c r="A54" s="25" t="s">
        <v>174</v>
      </c>
      <c r="B54" s="171" t="s">
        <v>175</v>
      </c>
      <c r="C54" s="254"/>
      <c r="D54" s="254"/>
      <c r="E54" s="8"/>
      <c r="F54" s="8"/>
      <c r="G54" s="9"/>
      <c r="H54" s="9"/>
      <c r="I54" s="8"/>
      <c r="J54" s="8"/>
      <c r="K54" s="9"/>
      <c r="L54" s="9"/>
    </row>
    <row r="55" spans="1:12" ht="15">
      <c r="A55" s="25" t="s">
        <v>176</v>
      </c>
      <c r="B55" s="171" t="s">
        <v>177</v>
      </c>
      <c r="C55" s="254"/>
      <c r="D55" s="254"/>
      <c r="E55" s="8"/>
      <c r="F55" s="8"/>
      <c r="G55" s="9"/>
      <c r="H55" s="9"/>
      <c r="I55" s="8"/>
      <c r="J55" s="8"/>
      <c r="K55" s="9"/>
      <c r="L55" s="9"/>
    </row>
    <row r="56" spans="1:12" ht="15">
      <c r="A56" s="24"/>
      <c r="B56" s="255" t="s">
        <v>77</v>
      </c>
      <c r="C56" s="256"/>
      <c r="D56" s="256"/>
      <c r="E56" s="13">
        <f aca="true" t="shared" si="9" ref="E56:L56">E9+E41</f>
        <v>0</v>
      </c>
      <c r="F56" s="13">
        <f t="shared" si="9"/>
        <v>0</v>
      </c>
      <c r="G56" s="10">
        <f t="shared" si="9"/>
        <v>0</v>
      </c>
      <c r="H56" s="10">
        <f t="shared" si="9"/>
        <v>0</v>
      </c>
      <c r="I56" s="13">
        <f t="shared" si="9"/>
        <v>0</v>
      </c>
      <c r="J56" s="13">
        <f t="shared" si="9"/>
        <v>0</v>
      </c>
      <c r="K56" s="10">
        <f t="shared" si="9"/>
        <v>0</v>
      </c>
      <c r="L56" s="10">
        <f t="shared" si="9"/>
        <v>0</v>
      </c>
    </row>
    <row r="58" spans="1:4" ht="14.25">
      <c r="A58" s="192" t="s">
        <v>88</v>
      </c>
      <c r="B58" s="191"/>
      <c r="C58" s="191"/>
      <c r="D58" s="191"/>
    </row>
    <row r="59" spans="1:4" ht="14.25">
      <c r="A59" s="49"/>
      <c r="B59" s="50"/>
      <c r="C59" s="50"/>
      <c r="D59" s="50"/>
    </row>
    <row r="60" spans="1:12" ht="27.75" customHeight="1">
      <c r="A60" s="263"/>
      <c r="B60" s="201" t="s">
        <v>71</v>
      </c>
      <c r="C60" s="202"/>
      <c r="D60" s="203"/>
      <c r="E60" s="193" t="s">
        <v>284</v>
      </c>
      <c r="F60" s="253"/>
      <c r="G60" s="193" t="s">
        <v>285</v>
      </c>
      <c r="H60" s="194"/>
      <c r="I60" s="193" t="s">
        <v>286</v>
      </c>
      <c r="J60" s="194"/>
      <c r="K60" s="193" t="s">
        <v>287</v>
      </c>
      <c r="L60" s="194"/>
    </row>
    <row r="61" spans="1:12" ht="38.25">
      <c r="A61" s="264"/>
      <c r="B61" s="204"/>
      <c r="C61" s="205"/>
      <c r="D61" s="206"/>
      <c r="E61" s="62" t="s">
        <v>59</v>
      </c>
      <c r="F61" s="62" t="s">
        <v>69</v>
      </c>
      <c r="G61" s="62" t="s">
        <v>70</v>
      </c>
      <c r="H61" s="62" t="s">
        <v>69</v>
      </c>
      <c r="I61" s="65" t="s">
        <v>59</v>
      </c>
      <c r="J61" s="65" t="s">
        <v>69</v>
      </c>
      <c r="K61" s="65" t="s">
        <v>70</v>
      </c>
      <c r="L61" s="65" t="s">
        <v>69</v>
      </c>
    </row>
    <row r="62" spans="1:12" ht="28.5" customHeight="1">
      <c r="A62" s="24" t="s">
        <v>99</v>
      </c>
      <c r="B62" s="195" t="s">
        <v>78</v>
      </c>
      <c r="C62" s="257"/>
      <c r="D62" s="258"/>
      <c r="E62" s="13">
        <f aca="true" t="shared" si="10" ref="E62:L62">E63+E64+E69+E83+E92+E93</f>
        <v>0</v>
      </c>
      <c r="F62" s="13">
        <f t="shared" si="10"/>
        <v>0</v>
      </c>
      <c r="G62" s="10">
        <f t="shared" si="10"/>
        <v>0</v>
      </c>
      <c r="H62" s="10">
        <f t="shared" si="10"/>
        <v>0</v>
      </c>
      <c r="I62" s="13">
        <f t="shared" si="10"/>
        <v>0</v>
      </c>
      <c r="J62" s="13">
        <f t="shared" si="10"/>
        <v>0</v>
      </c>
      <c r="K62" s="10">
        <f t="shared" si="10"/>
        <v>0</v>
      </c>
      <c r="L62" s="10">
        <f t="shared" si="10"/>
        <v>0</v>
      </c>
    </row>
    <row r="63" spans="1:12" ht="15">
      <c r="A63" s="25" t="s">
        <v>72</v>
      </c>
      <c r="B63" s="237" t="s">
        <v>79</v>
      </c>
      <c r="C63" s="259"/>
      <c r="D63" s="260"/>
      <c r="E63" s="8"/>
      <c r="F63" s="8"/>
      <c r="G63" s="9"/>
      <c r="H63" s="9"/>
      <c r="I63" s="8"/>
      <c r="J63" s="8"/>
      <c r="K63" s="9"/>
      <c r="L63" s="9"/>
    </row>
    <row r="64" spans="1:12" ht="15">
      <c r="A64" s="25" t="s">
        <v>73</v>
      </c>
      <c r="B64" s="237" t="s">
        <v>80</v>
      </c>
      <c r="C64" s="259"/>
      <c r="D64" s="260"/>
      <c r="E64" s="12">
        <f aca="true" t="shared" si="11" ref="E64:L64">E65+E66+E67+E68</f>
        <v>0</v>
      </c>
      <c r="F64" s="12">
        <f t="shared" si="11"/>
        <v>0</v>
      </c>
      <c r="G64" s="11">
        <f t="shared" si="11"/>
        <v>0</v>
      </c>
      <c r="H64" s="11">
        <f t="shared" si="11"/>
        <v>0</v>
      </c>
      <c r="I64" s="12">
        <f t="shared" si="11"/>
        <v>0</v>
      </c>
      <c r="J64" s="12">
        <f t="shared" si="11"/>
        <v>0</v>
      </c>
      <c r="K64" s="11">
        <f t="shared" si="11"/>
        <v>0</v>
      </c>
      <c r="L64" s="11">
        <f t="shared" si="11"/>
        <v>0</v>
      </c>
    </row>
    <row r="65" spans="1:12" ht="15">
      <c r="A65" s="25" t="s">
        <v>74</v>
      </c>
      <c r="B65" s="237" t="s">
        <v>100</v>
      </c>
      <c r="C65" s="261"/>
      <c r="D65" s="262"/>
      <c r="E65" s="8"/>
      <c r="F65" s="8"/>
      <c r="G65" s="9"/>
      <c r="H65" s="9"/>
      <c r="I65" s="8"/>
      <c r="J65" s="8"/>
      <c r="K65" s="9"/>
      <c r="L65" s="9"/>
    </row>
    <row r="66" spans="1:12" ht="27" customHeight="1">
      <c r="A66" s="25" t="s">
        <v>75</v>
      </c>
      <c r="B66" s="237" t="s">
        <v>101</v>
      </c>
      <c r="C66" s="261"/>
      <c r="D66" s="262"/>
      <c r="E66" s="8"/>
      <c r="F66" s="8"/>
      <c r="G66" s="9"/>
      <c r="H66" s="9"/>
      <c r="I66" s="8"/>
      <c r="J66" s="8"/>
      <c r="K66" s="9"/>
      <c r="L66" s="9"/>
    </row>
    <row r="67" spans="1:12" ht="15">
      <c r="A67" s="25" t="s">
        <v>76</v>
      </c>
      <c r="B67" s="237" t="s">
        <v>102</v>
      </c>
      <c r="C67" s="261"/>
      <c r="D67" s="262"/>
      <c r="E67" s="8"/>
      <c r="F67" s="8"/>
      <c r="G67" s="9"/>
      <c r="H67" s="9"/>
      <c r="I67" s="8"/>
      <c r="J67" s="8"/>
      <c r="K67" s="9"/>
      <c r="L67" s="9"/>
    </row>
    <row r="68" spans="1:12" ht="27.75" customHeight="1">
      <c r="A68" s="25" t="s">
        <v>103</v>
      </c>
      <c r="B68" s="237" t="s">
        <v>104</v>
      </c>
      <c r="C68" s="261"/>
      <c r="D68" s="262"/>
      <c r="E68" s="8"/>
      <c r="F68" s="8"/>
      <c r="G68" s="9"/>
      <c r="H68" s="9"/>
      <c r="I68" s="8"/>
      <c r="J68" s="8"/>
      <c r="K68" s="9"/>
      <c r="L68" s="9"/>
    </row>
    <row r="69" spans="1:12" ht="15">
      <c r="A69" s="25" t="s">
        <v>105</v>
      </c>
      <c r="B69" s="237" t="s">
        <v>81</v>
      </c>
      <c r="C69" s="259"/>
      <c r="D69" s="260"/>
      <c r="E69" s="12">
        <f aca="true" t="shared" si="12" ref="E69:L69">E70+E71</f>
        <v>0</v>
      </c>
      <c r="F69" s="12">
        <f t="shared" si="12"/>
        <v>0</v>
      </c>
      <c r="G69" s="11">
        <f t="shared" si="12"/>
        <v>0</v>
      </c>
      <c r="H69" s="11">
        <f t="shared" si="12"/>
        <v>0</v>
      </c>
      <c r="I69" s="12">
        <f t="shared" si="12"/>
        <v>0</v>
      </c>
      <c r="J69" s="12">
        <f t="shared" si="12"/>
        <v>0</v>
      </c>
      <c r="K69" s="11">
        <f t="shared" si="12"/>
        <v>0</v>
      </c>
      <c r="L69" s="11">
        <f t="shared" si="12"/>
        <v>0</v>
      </c>
    </row>
    <row r="70" spans="1:12" ht="15">
      <c r="A70" s="25" t="s">
        <v>106</v>
      </c>
      <c r="B70" s="237" t="s">
        <v>107</v>
      </c>
      <c r="C70" s="261"/>
      <c r="D70" s="262"/>
      <c r="E70" s="8"/>
      <c r="F70" s="8"/>
      <c r="G70" s="9"/>
      <c r="H70" s="9"/>
      <c r="I70" s="8"/>
      <c r="J70" s="8"/>
      <c r="K70" s="9"/>
      <c r="L70" s="9"/>
    </row>
    <row r="71" spans="1:12" ht="15">
      <c r="A71" s="25" t="s">
        <v>108</v>
      </c>
      <c r="B71" s="237" t="s">
        <v>109</v>
      </c>
      <c r="C71" s="261"/>
      <c r="D71" s="262"/>
      <c r="E71" s="12">
        <f aca="true" t="shared" si="13" ref="E71:L71">E72+E73+E74+E75+E76+E77+E78+E79+E80+E81+E82</f>
        <v>0</v>
      </c>
      <c r="F71" s="12">
        <f t="shared" si="13"/>
        <v>0</v>
      </c>
      <c r="G71" s="11">
        <f t="shared" si="13"/>
        <v>0</v>
      </c>
      <c r="H71" s="11">
        <f t="shared" si="13"/>
        <v>0</v>
      </c>
      <c r="I71" s="12">
        <f t="shared" si="13"/>
        <v>0</v>
      </c>
      <c r="J71" s="12">
        <f t="shared" si="13"/>
        <v>0</v>
      </c>
      <c r="K71" s="11">
        <f t="shared" si="13"/>
        <v>0</v>
      </c>
      <c r="L71" s="11">
        <f t="shared" si="13"/>
        <v>0</v>
      </c>
    </row>
    <row r="72" spans="1:12" ht="15">
      <c r="A72" s="25" t="s">
        <v>110</v>
      </c>
      <c r="B72" s="237" t="s">
        <v>111</v>
      </c>
      <c r="C72" s="261"/>
      <c r="D72" s="262"/>
      <c r="E72" s="8"/>
      <c r="F72" s="8"/>
      <c r="G72" s="9"/>
      <c r="H72" s="9"/>
      <c r="I72" s="8"/>
      <c r="J72" s="8"/>
      <c r="K72" s="9"/>
      <c r="L72" s="9"/>
    </row>
    <row r="73" spans="1:12" ht="15">
      <c r="A73" s="25" t="s">
        <v>112</v>
      </c>
      <c r="B73" s="237" t="s">
        <v>113</v>
      </c>
      <c r="C73" s="261"/>
      <c r="D73" s="262"/>
      <c r="E73" s="8"/>
      <c r="F73" s="8"/>
      <c r="G73" s="9"/>
      <c r="H73" s="9"/>
      <c r="I73" s="8"/>
      <c r="J73" s="8"/>
      <c r="K73" s="9"/>
      <c r="L73" s="9"/>
    </row>
    <row r="74" spans="1:12" ht="15">
      <c r="A74" s="25" t="s">
        <v>114</v>
      </c>
      <c r="B74" s="237" t="s">
        <v>115</v>
      </c>
      <c r="C74" s="261"/>
      <c r="D74" s="262"/>
      <c r="E74" s="8"/>
      <c r="F74" s="8"/>
      <c r="G74" s="9"/>
      <c r="H74" s="9"/>
      <c r="I74" s="8"/>
      <c r="J74" s="8"/>
      <c r="K74" s="9"/>
      <c r="L74" s="9"/>
    </row>
    <row r="75" spans="1:12" ht="15">
      <c r="A75" s="25" t="s">
        <v>116</v>
      </c>
      <c r="B75" s="237" t="s">
        <v>117</v>
      </c>
      <c r="C75" s="261"/>
      <c r="D75" s="262"/>
      <c r="E75" s="8"/>
      <c r="F75" s="8"/>
      <c r="G75" s="9"/>
      <c r="H75" s="9"/>
      <c r="I75" s="8"/>
      <c r="J75" s="8"/>
      <c r="K75" s="9"/>
      <c r="L75" s="9"/>
    </row>
    <row r="76" spans="1:12" ht="15">
      <c r="A76" s="25" t="s">
        <v>118</v>
      </c>
      <c r="B76" s="237" t="s">
        <v>119</v>
      </c>
      <c r="C76" s="261"/>
      <c r="D76" s="262"/>
      <c r="E76" s="8"/>
      <c r="F76" s="8"/>
      <c r="G76" s="9"/>
      <c r="H76" s="9"/>
      <c r="I76" s="8"/>
      <c r="J76" s="8"/>
      <c r="K76" s="9"/>
      <c r="L76" s="9"/>
    </row>
    <row r="77" spans="1:12" ht="15">
      <c r="A77" s="25" t="s">
        <v>120</v>
      </c>
      <c r="B77" s="237" t="s">
        <v>121</v>
      </c>
      <c r="C77" s="261"/>
      <c r="D77" s="262"/>
      <c r="E77" s="8"/>
      <c r="F77" s="8"/>
      <c r="G77" s="9"/>
      <c r="H77" s="9"/>
      <c r="I77" s="8"/>
      <c r="J77" s="8"/>
      <c r="K77" s="9"/>
      <c r="L77" s="9"/>
    </row>
    <row r="78" spans="1:12" ht="15">
      <c r="A78" s="25" t="s">
        <v>122</v>
      </c>
      <c r="B78" s="237" t="s">
        <v>123</v>
      </c>
      <c r="C78" s="261"/>
      <c r="D78" s="262"/>
      <c r="E78" s="8"/>
      <c r="F78" s="8"/>
      <c r="G78" s="9"/>
      <c r="H78" s="9"/>
      <c r="I78" s="8"/>
      <c r="J78" s="8"/>
      <c r="K78" s="9"/>
      <c r="L78" s="9"/>
    </row>
    <row r="79" spans="1:12" ht="15">
      <c r="A79" s="25" t="s">
        <v>124</v>
      </c>
      <c r="B79" s="237" t="s">
        <v>125</v>
      </c>
      <c r="C79" s="261"/>
      <c r="D79" s="262"/>
      <c r="E79" s="8"/>
      <c r="F79" s="8"/>
      <c r="G79" s="9"/>
      <c r="H79" s="9"/>
      <c r="I79" s="8"/>
      <c r="J79" s="8"/>
      <c r="K79" s="9"/>
      <c r="L79" s="9"/>
    </row>
    <row r="80" spans="1:12" ht="15">
      <c r="A80" s="25" t="s">
        <v>126</v>
      </c>
      <c r="B80" s="237" t="s">
        <v>127</v>
      </c>
      <c r="C80" s="261"/>
      <c r="D80" s="262"/>
      <c r="E80" s="8"/>
      <c r="F80" s="8"/>
      <c r="G80" s="9"/>
      <c r="H80" s="9"/>
      <c r="I80" s="8"/>
      <c r="J80" s="8"/>
      <c r="K80" s="9"/>
      <c r="L80" s="9"/>
    </row>
    <row r="81" spans="1:12" ht="15">
      <c r="A81" s="25" t="s">
        <v>128</v>
      </c>
      <c r="B81" s="237" t="s">
        <v>129</v>
      </c>
      <c r="C81" s="261"/>
      <c r="D81" s="262"/>
      <c r="E81" s="8"/>
      <c r="F81" s="8"/>
      <c r="G81" s="9"/>
      <c r="H81" s="9"/>
      <c r="I81" s="8"/>
      <c r="J81" s="8"/>
      <c r="K81" s="9"/>
      <c r="L81" s="9"/>
    </row>
    <row r="82" spans="1:12" ht="15">
      <c r="A82" s="25" t="s">
        <v>130</v>
      </c>
      <c r="B82" s="237" t="s">
        <v>131</v>
      </c>
      <c r="C82" s="261"/>
      <c r="D82" s="262"/>
      <c r="E82" s="8"/>
      <c r="F82" s="8"/>
      <c r="G82" s="9"/>
      <c r="H82" s="9"/>
      <c r="I82" s="8"/>
      <c r="J82" s="8"/>
      <c r="K82" s="9"/>
      <c r="L82" s="9"/>
    </row>
    <row r="83" spans="1:12" ht="15">
      <c r="A83" s="25" t="s">
        <v>132</v>
      </c>
      <c r="B83" s="237" t="s">
        <v>82</v>
      </c>
      <c r="C83" s="259"/>
      <c r="D83" s="260"/>
      <c r="E83" s="12">
        <f aca="true" t="shared" si="14" ref="E83:L83">E84+E85+E86+E87+E88+E89+E90+E91</f>
        <v>0</v>
      </c>
      <c r="F83" s="12">
        <f t="shared" si="14"/>
        <v>0</v>
      </c>
      <c r="G83" s="11">
        <f t="shared" si="14"/>
        <v>0</v>
      </c>
      <c r="H83" s="11">
        <f t="shared" si="14"/>
        <v>0</v>
      </c>
      <c r="I83" s="12">
        <f t="shared" si="14"/>
        <v>0</v>
      </c>
      <c r="J83" s="12">
        <f t="shared" si="14"/>
        <v>0</v>
      </c>
      <c r="K83" s="11">
        <f t="shared" si="14"/>
        <v>0</v>
      </c>
      <c r="L83" s="11">
        <f t="shared" si="14"/>
        <v>0</v>
      </c>
    </row>
    <row r="84" spans="1:12" ht="15">
      <c r="A84" s="25" t="s">
        <v>133</v>
      </c>
      <c r="B84" s="237" t="s">
        <v>134</v>
      </c>
      <c r="C84" s="261"/>
      <c r="D84" s="262"/>
      <c r="E84" s="8"/>
      <c r="F84" s="8"/>
      <c r="G84" s="9"/>
      <c r="H84" s="9"/>
      <c r="I84" s="8"/>
      <c r="J84" s="8"/>
      <c r="K84" s="9"/>
      <c r="L84" s="9"/>
    </row>
    <row r="85" spans="1:12" ht="15">
      <c r="A85" s="25" t="s">
        <v>135</v>
      </c>
      <c r="B85" s="237" t="s">
        <v>136</v>
      </c>
      <c r="C85" s="261"/>
      <c r="D85" s="262"/>
      <c r="E85" s="8"/>
      <c r="F85" s="8"/>
      <c r="G85" s="9"/>
      <c r="H85" s="9"/>
      <c r="I85" s="8"/>
      <c r="J85" s="8"/>
      <c r="K85" s="9"/>
      <c r="L85" s="9"/>
    </row>
    <row r="86" spans="1:12" ht="15">
      <c r="A86" s="25" t="s">
        <v>137</v>
      </c>
      <c r="B86" s="237" t="s">
        <v>138</v>
      </c>
      <c r="C86" s="261"/>
      <c r="D86" s="262"/>
      <c r="E86" s="8"/>
      <c r="F86" s="8"/>
      <c r="G86" s="9"/>
      <c r="H86" s="9"/>
      <c r="I86" s="8"/>
      <c r="J86" s="8"/>
      <c r="K86" s="9"/>
      <c r="L86" s="9"/>
    </row>
    <row r="87" spans="1:12" ht="15">
      <c r="A87" s="25" t="s">
        <v>139</v>
      </c>
      <c r="B87" s="237" t="s">
        <v>140</v>
      </c>
      <c r="C87" s="261"/>
      <c r="D87" s="262"/>
      <c r="E87" s="8"/>
      <c r="F87" s="8"/>
      <c r="G87" s="9"/>
      <c r="H87" s="9"/>
      <c r="I87" s="8"/>
      <c r="J87" s="8"/>
      <c r="K87" s="9"/>
      <c r="L87" s="9"/>
    </row>
    <row r="88" spans="1:12" ht="15">
      <c r="A88" s="25" t="s">
        <v>141</v>
      </c>
      <c r="B88" s="237" t="s">
        <v>142</v>
      </c>
      <c r="C88" s="261"/>
      <c r="D88" s="262"/>
      <c r="E88" s="8"/>
      <c r="F88" s="8"/>
      <c r="G88" s="9"/>
      <c r="H88" s="9"/>
      <c r="I88" s="8"/>
      <c r="J88" s="8"/>
      <c r="K88" s="9"/>
      <c r="L88" s="9"/>
    </row>
    <row r="89" spans="1:12" ht="15">
      <c r="A89" s="25" t="s">
        <v>143</v>
      </c>
      <c r="B89" s="237" t="s">
        <v>144</v>
      </c>
      <c r="C89" s="261"/>
      <c r="D89" s="262"/>
      <c r="E89" s="8"/>
      <c r="F89" s="8"/>
      <c r="G89" s="9"/>
      <c r="H89" s="9"/>
      <c r="I89" s="8"/>
      <c r="J89" s="8"/>
      <c r="K89" s="9"/>
      <c r="L89" s="9"/>
    </row>
    <row r="90" spans="1:12" ht="15">
      <c r="A90" s="25" t="s">
        <v>145</v>
      </c>
      <c r="B90" s="237" t="s">
        <v>146</v>
      </c>
      <c r="C90" s="261"/>
      <c r="D90" s="262"/>
      <c r="E90" s="8"/>
      <c r="F90" s="8"/>
      <c r="G90" s="9"/>
      <c r="H90" s="9"/>
      <c r="I90" s="8"/>
      <c r="J90" s="8"/>
      <c r="K90" s="9"/>
      <c r="L90" s="9"/>
    </row>
    <row r="91" spans="1:12" ht="15">
      <c r="A91" s="25" t="s">
        <v>147</v>
      </c>
      <c r="B91" s="237" t="s">
        <v>148</v>
      </c>
      <c r="C91" s="261"/>
      <c r="D91" s="262"/>
      <c r="E91" s="8"/>
      <c r="F91" s="8"/>
      <c r="G91" s="9"/>
      <c r="H91" s="9"/>
      <c r="I91" s="8"/>
      <c r="J91" s="8"/>
      <c r="K91" s="9"/>
      <c r="L91" s="9"/>
    </row>
    <row r="92" spans="1:12" ht="15">
      <c r="A92" s="25" t="s">
        <v>149</v>
      </c>
      <c r="B92" s="237" t="s">
        <v>83</v>
      </c>
      <c r="C92" s="259"/>
      <c r="D92" s="260"/>
      <c r="E92" s="8"/>
      <c r="F92" s="8"/>
      <c r="G92" s="9"/>
      <c r="H92" s="9"/>
      <c r="I92" s="8"/>
      <c r="J92" s="8"/>
      <c r="K92" s="9"/>
      <c r="L92" s="9"/>
    </row>
    <row r="93" spans="1:12" ht="28.5" customHeight="1">
      <c r="A93" s="25" t="s">
        <v>150</v>
      </c>
      <c r="B93" s="237" t="s">
        <v>84</v>
      </c>
      <c r="C93" s="259"/>
      <c r="D93" s="260"/>
      <c r="E93" s="8"/>
      <c r="F93" s="8"/>
      <c r="G93" s="9"/>
      <c r="H93" s="9"/>
      <c r="I93" s="8"/>
      <c r="J93" s="8"/>
      <c r="K93" s="9"/>
      <c r="L93" s="9"/>
    </row>
    <row r="94" spans="1:12" ht="15">
      <c r="A94" s="24" t="s">
        <v>151</v>
      </c>
      <c r="B94" s="195" t="s">
        <v>85</v>
      </c>
      <c r="C94" s="257"/>
      <c r="D94" s="258"/>
      <c r="E94" s="13">
        <f aca="true" t="shared" si="15" ref="E94:L94">E95+E101+E105</f>
        <v>0</v>
      </c>
      <c r="F94" s="13">
        <f t="shared" si="15"/>
        <v>0</v>
      </c>
      <c r="G94" s="10">
        <f t="shared" si="15"/>
        <v>0</v>
      </c>
      <c r="H94" s="10">
        <f t="shared" si="15"/>
        <v>0</v>
      </c>
      <c r="I94" s="13">
        <f t="shared" si="15"/>
        <v>0</v>
      </c>
      <c r="J94" s="13">
        <f t="shared" si="15"/>
        <v>0</v>
      </c>
      <c r="K94" s="10">
        <f t="shared" si="15"/>
        <v>0</v>
      </c>
      <c r="L94" s="10">
        <f t="shared" si="15"/>
        <v>0</v>
      </c>
    </row>
    <row r="95" spans="1:12" ht="29.25" customHeight="1">
      <c r="A95" s="25" t="s">
        <v>152</v>
      </c>
      <c r="B95" s="237" t="s">
        <v>153</v>
      </c>
      <c r="C95" s="259"/>
      <c r="D95" s="260"/>
      <c r="E95" s="12">
        <f aca="true" t="shared" si="16" ref="E95:L95">E96+E97+E98+E99+E100</f>
        <v>0</v>
      </c>
      <c r="F95" s="12">
        <f t="shared" si="16"/>
        <v>0</v>
      </c>
      <c r="G95" s="11">
        <f t="shared" si="16"/>
        <v>0</v>
      </c>
      <c r="H95" s="11">
        <f t="shared" si="16"/>
        <v>0</v>
      </c>
      <c r="I95" s="12">
        <f t="shared" si="16"/>
        <v>0</v>
      </c>
      <c r="J95" s="12">
        <f t="shared" si="16"/>
        <v>0</v>
      </c>
      <c r="K95" s="11">
        <f t="shared" si="16"/>
        <v>0</v>
      </c>
      <c r="L95" s="11">
        <f t="shared" si="16"/>
        <v>0</v>
      </c>
    </row>
    <row r="96" spans="1:12" ht="15">
      <c r="A96" s="25" t="s">
        <v>154</v>
      </c>
      <c r="B96" s="237" t="s">
        <v>155</v>
      </c>
      <c r="C96" s="259"/>
      <c r="D96" s="260"/>
      <c r="E96" s="8"/>
      <c r="F96" s="8"/>
      <c r="G96" s="9"/>
      <c r="H96" s="9"/>
      <c r="I96" s="8"/>
      <c r="J96" s="8"/>
      <c r="K96" s="9"/>
      <c r="L96" s="9"/>
    </row>
    <row r="97" spans="1:12" ht="15">
      <c r="A97" s="25" t="s">
        <v>156</v>
      </c>
      <c r="B97" s="237" t="s">
        <v>157</v>
      </c>
      <c r="C97" s="259"/>
      <c r="D97" s="260"/>
      <c r="E97" s="8"/>
      <c r="F97" s="8"/>
      <c r="G97" s="9"/>
      <c r="H97" s="9"/>
      <c r="I97" s="8"/>
      <c r="J97" s="8"/>
      <c r="K97" s="9"/>
      <c r="L97" s="9"/>
    </row>
    <row r="98" spans="1:12" ht="15">
      <c r="A98" s="25" t="s">
        <v>158</v>
      </c>
      <c r="B98" s="171" t="s">
        <v>159</v>
      </c>
      <c r="C98" s="254"/>
      <c r="D98" s="254"/>
      <c r="E98" s="8"/>
      <c r="F98" s="8"/>
      <c r="G98" s="9"/>
      <c r="H98" s="9"/>
      <c r="I98" s="8"/>
      <c r="J98" s="8"/>
      <c r="K98" s="9"/>
      <c r="L98" s="9"/>
    </row>
    <row r="99" spans="1:12" ht="15">
      <c r="A99" s="25" t="s">
        <v>160</v>
      </c>
      <c r="B99" s="171" t="s">
        <v>161</v>
      </c>
      <c r="C99" s="254"/>
      <c r="D99" s="254"/>
      <c r="E99" s="8"/>
      <c r="F99" s="8"/>
      <c r="G99" s="9"/>
      <c r="H99" s="9"/>
      <c r="I99" s="8"/>
      <c r="J99" s="8"/>
      <c r="K99" s="9"/>
      <c r="L99" s="9"/>
    </row>
    <row r="100" spans="1:12" ht="28.5" customHeight="1">
      <c r="A100" s="25" t="s">
        <v>162</v>
      </c>
      <c r="B100" s="171" t="s">
        <v>163</v>
      </c>
      <c r="C100" s="254"/>
      <c r="D100" s="254"/>
      <c r="E100" s="8"/>
      <c r="F100" s="8"/>
      <c r="G100" s="9"/>
      <c r="H100" s="9"/>
      <c r="I100" s="8"/>
      <c r="J100" s="8"/>
      <c r="K100" s="9"/>
      <c r="L100" s="9"/>
    </row>
    <row r="101" spans="1:12" ht="15">
      <c r="A101" s="25" t="s">
        <v>164</v>
      </c>
      <c r="B101" s="171" t="s">
        <v>86</v>
      </c>
      <c r="C101" s="254"/>
      <c r="D101" s="254"/>
      <c r="E101" s="12">
        <f aca="true" t="shared" si="17" ref="E101:L101">E102+E103+E104</f>
        <v>0</v>
      </c>
      <c r="F101" s="12">
        <f t="shared" si="17"/>
        <v>0</v>
      </c>
      <c r="G101" s="11">
        <f t="shared" si="17"/>
        <v>0</v>
      </c>
      <c r="H101" s="11">
        <f t="shared" si="17"/>
        <v>0</v>
      </c>
      <c r="I101" s="12">
        <f t="shared" si="17"/>
        <v>0</v>
      </c>
      <c r="J101" s="12">
        <f t="shared" si="17"/>
        <v>0</v>
      </c>
      <c r="K101" s="11">
        <f t="shared" si="17"/>
        <v>0</v>
      </c>
      <c r="L101" s="11">
        <f t="shared" si="17"/>
        <v>0</v>
      </c>
    </row>
    <row r="102" spans="1:12" ht="15">
      <c r="A102" s="25" t="s">
        <v>165</v>
      </c>
      <c r="B102" s="171" t="s">
        <v>166</v>
      </c>
      <c r="C102" s="254"/>
      <c r="D102" s="254"/>
      <c r="E102" s="8"/>
      <c r="F102" s="8"/>
      <c r="G102" s="9"/>
      <c r="H102" s="9"/>
      <c r="I102" s="8"/>
      <c r="J102" s="8"/>
      <c r="K102" s="9"/>
      <c r="L102" s="9"/>
    </row>
    <row r="103" spans="1:12" ht="15">
      <c r="A103" s="25" t="s">
        <v>167</v>
      </c>
      <c r="B103" s="171" t="s">
        <v>168</v>
      </c>
      <c r="C103" s="254"/>
      <c r="D103" s="254"/>
      <c r="E103" s="8"/>
      <c r="F103" s="8"/>
      <c r="G103" s="9"/>
      <c r="H103" s="9"/>
      <c r="I103" s="8"/>
      <c r="J103" s="8"/>
      <c r="K103" s="9"/>
      <c r="L103" s="9"/>
    </row>
    <row r="104" spans="1:12" ht="15">
      <c r="A104" s="25" t="s">
        <v>169</v>
      </c>
      <c r="B104" s="171" t="s">
        <v>170</v>
      </c>
      <c r="C104" s="254"/>
      <c r="D104" s="254"/>
      <c r="E104" s="8"/>
      <c r="F104" s="8"/>
      <c r="G104" s="9"/>
      <c r="H104" s="9"/>
      <c r="I104" s="8"/>
      <c r="J104" s="8"/>
      <c r="K104" s="9"/>
      <c r="L104" s="9"/>
    </row>
    <row r="105" spans="1:12" ht="15">
      <c r="A105" s="25" t="s">
        <v>171</v>
      </c>
      <c r="B105" s="171" t="s">
        <v>87</v>
      </c>
      <c r="C105" s="254"/>
      <c r="D105" s="254"/>
      <c r="E105" s="12">
        <f aca="true" t="shared" si="18" ref="E105:L105">E106+E107+E108</f>
        <v>0</v>
      </c>
      <c r="F105" s="12">
        <f t="shared" si="18"/>
        <v>0</v>
      </c>
      <c r="G105" s="11">
        <f t="shared" si="18"/>
        <v>0</v>
      </c>
      <c r="H105" s="11">
        <f t="shared" si="18"/>
        <v>0</v>
      </c>
      <c r="I105" s="12">
        <f t="shared" si="18"/>
        <v>0</v>
      </c>
      <c r="J105" s="12">
        <f t="shared" si="18"/>
        <v>0</v>
      </c>
      <c r="K105" s="11">
        <f t="shared" si="18"/>
        <v>0</v>
      </c>
      <c r="L105" s="11">
        <f t="shared" si="18"/>
        <v>0</v>
      </c>
    </row>
    <row r="106" spans="1:12" ht="29.25" customHeight="1">
      <c r="A106" s="25" t="s">
        <v>172</v>
      </c>
      <c r="B106" s="171" t="s">
        <v>173</v>
      </c>
      <c r="C106" s="254"/>
      <c r="D106" s="254"/>
      <c r="E106" s="8"/>
      <c r="F106" s="8"/>
      <c r="G106" s="9"/>
      <c r="H106" s="9"/>
      <c r="I106" s="8"/>
      <c r="J106" s="8"/>
      <c r="K106" s="9"/>
      <c r="L106" s="9"/>
    </row>
    <row r="107" spans="1:12" ht="15">
      <c r="A107" s="25" t="s">
        <v>174</v>
      </c>
      <c r="B107" s="171" t="s">
        <v>175</v>
      </c>
      <c r="C107" s="254"/>
      <c r="D107" s="254"/>
      <c r="E107" s="8"/>
      <c r="F107" s="8"/>
      <c r="G107" s="9"/>
      <c r="H107" s="9"/>
      <c r="I107" s="8"/>
      <c r="J107" s="8"/>
      <c r="K107" s="9"/>
      <c r="L107" s="9"/>
    </row>
    <row r="108" spans="1:12" ht="15">
      <c r="A108" s="25" t="s">
        <v>176</v>
      </c>
      <c r="B108" s="171" t="s">
        <v>177</v>
      </c>
      <c r="C108" s="254"/>
      <c r="D108" s="254"/>
      <c r="E108" s="8"/>
      <c r="F108" s="8"/>
      <c r="G108" s="9"/>
      <c r="H108" s="9"/>
      <c r="I108" s="8"/>
      <c r="J108" s="8"/>
      <c r="K108" s="9"/>
      <c r="L108" s="9"/>
    </row>
    <row r="109" spans="1:12" ht="15">
      <c r="A109" s="24"/>
      <c r="B109" s="255" t="s">
        <v>77</v>
      </c>
      <c r="C109" s="256"/>
      <c r="D109" s="256"/>
      <c r="E109" s="13">
        <f aca="true" t="shared" si="19" ref="E109:L109">E62+E94</f>
        <v>0</v>
      </c>
      <c r="F109" s="13">
        <f t="shared" si="19"/>
        <v>0</v>
      </c>
      <c r="G109" s="10">
        <f t="shared" si="19"/>
        <v>0</v>
      </c>
      <c r="H109" s="10">
        <f t="shared" si="19"/>
        <v>0</v>
      </c>
      <c r="I109" s="13">
        <f t="shared" si="19"/>
        <v>0</v>
      </c>
      <c r="J109" s="13">
        <f t="shared" si="19"/>
        <v>0</v>
      </c>
      <c r="K109" s="10">
        <f t="shared" si="19"/>
        <v>0</v>
      </c>
      <c r="L109" s="10">
        <f t="shared" si="19"/>
        <v>0</v>
      </c>
    </row>
    <row r="110" spans="1:4" ht="14.25">
      <c r="A110" s="49"/>
      <c r="B110" s="50"/>
      <c r="C110" s="50"/>
      <c r="D110" s="50"/>
    </row>
    <row r="111" spans="1:4" ht="14.25">
      <c r="A111" s="192" t="s">
        <v>89</v>
      </c>
      <c r="B111" s="192"/>
      <c r="C111" s="192"/>
      <c r="D111" s="192"/>
    </row>
    <row r="112" spans="1:4" ht="14.25">
      <c r="A112" s="49"/>
      <c r="B112" s="50"/>
      <c r="C112" s="50"/>
      <c r="D112" s="50"/>
    </row>
    <row r="113" spans="1:16" ht="26.25" customHeight="1">
      <c r="A113" s="263"/>
      <c r="B113" s="201" t="s">
        <v>71</v>
      </c>
      <c r="C113" s="202"/>
      <c r="D113" s="203"/>
      <c r="E113" s="193" t="s">
        <v>289</v>
      </c>
      <c r="F113" s="194"/>
      <c r="G113" s="193" t="s">
        <v>290</v>
      </c>
      <c r="H113" s="194"/>
      <c r="I113" s="172" t="s">
        <v>288</v>
      </c>
      <c r="J113" s="268"/>
      <c r="K113" s="193" t="s">
        <v>291</v>
      </c>
      <c r="L113" s="194"/>
      <c r="M113" s="193" t="s">
        <v>292</v>
      </c>
      <c r="N113" s="194"/>
      <c r="O113" s="172" t="s">
        <v>293</v>
      </c>
      <c r="P113" s="268"/>
    </row>
    <row r="114" spans="1:16" ht="38.25">
      <c r="A114" s="264"/>
      <c r="B114" s="204"/>
      <c r="C114" s="205"/>
      <c r="D114" s="206"/>
      <c r="E114" s="62" t="s">
        <v>59</v>
      </c>
      <c r="F114" s="62" t="s">
        <v>69</v>
      </c>
      <c r="G114" s="62" t="s">
        <v>70</v>
      </c>
      <c r="H114" s="62" t="s">
        <v>69</v>
      </c>
      <c r="I114" s="62" t="s">
        <v>70</v>
      </c>
      <c r="J114" s="62" t="s">
        <v>69</v>
      </c>
      <c r="K114" s="65" t="s">
        <v>59</v>
      </c>
      <c r="L114" s="65" t="s">
        <v>69</v>
      </c>
      <c r="M114" s="65" t="s">
        <v>70</v>
      </c>
      <c r="N114" s="65" t="s">
        <v>69</v>
      </c>
      <c r="O114" s="65" t="s">
        <v>70</v>
      </c>
      <c r="P114" s="65" t="s">
        <v>69</v>
      </c>
    </row>
    <row r="115" spans="1:16" ht="27.75" customHeight="1">
      <c r="A115" s="24" t="s">
        <v>99</v>
      </c>
      <c r="B115" s="195" t="s">
        <v>78</v>
      </c>
      <c r="C115" s="257"/>
      <c r="D115" s="258"/>
      <c r="E115" s="13">
        <f aca="true" t="shared" si="20" ref="E115:J115">E116+E117+E122+E136+E145+E146</f>
        <v>0</v>
      </c>
      <c r="F115" s="13">
        <f t="shared" si="20"/>
        <v>0</v>
      </c>
      <c r="G115" s="13">
        <f t="shared" si="20"/>
        <v>0</v>
      </c>
      <c r="H115" s="13">
        <f t="shared" si="20"/>
        <v>0</v>
      </c>
      <c r="I115" s="10">
        <f t="shared" si="20"/>
        <v>0</v>
      </c>
      <c r="J115" s="10">
        <f t="shared" si="20"/>
        <v>0</v>
      </c>
      <c r="K115" s="13">
        <f aca="true" t="shared" si="21" ref="K115:P115">K116+K117+K122+K136+K145+K146</f>
        <v>0</v>
      </c>
      <c r="L115" s="13">
        <f t="shared" si="21"/>
        <v>0</v>
      </c>
      <c r="M115" s="13">
        <f t="shared" si="21"/>
        <v>0</v>
      </c>
      <c r="N115" s="13">
        <f t="shared" si="21"/>
        <v>0</v>
      </c>
      <c r="O115" s="10">
        <f t="shared" si="21"/>
        <v>0</v>
      </c>
      <c r="P115" s="10">
        <f t="shared" si="21"/>
        <v>0</v>
      </c>
    </row>
    <row r="116" spans="1:16" ht="15" customHeight="1">
      <c r="A116" s="25" t="s">
        <v>72</v>
      </c>
      <c r="B116" s="237" t="s">
        <v>79</v>
      </c>
      <c r="C116" s="259"/>
      <c r="D116" s="260"/>
      <c r="E116" s="8"/>
      <c r="F116" s="8"/>
      <c r="G116" s="8"/>
      <c r="H116" s="8"/>
      <c r="I116" s="11">
        <f>G116/2016</f>
        <v>0</v>
      </c>
      <c r="J116" s="11">
        <f>H116/2016</f>
        <v>0</v>
      </c>
      <c r="K116" s="8"/>
      <c r="L116" s="8"/>
      <c r="M116" s="8"/>
      <c r="N116" s="8"/>
      <c r="O116" s="11">
        <f>M116/2000</f>
        <v>0</v>
      </c>
      <c r="P116" s="11">
        <f>N116/2000</f>
        <v>0</v>
      </c>
    </row>
    <row r="117" spans="1:16" ht="15" customHeight="1">
      <c r="A117" s="25" t="s">
        <v>73</v>
      </c>
      <c r="B117" s="237" t="s">
        <v>80</v>
      </c>
      <c r="C117" s="259"/>
      <c r="D117" s="260"/>
      <c r="E117" s="12">
        <f aca="true" t="shared" si="22" ref="E117:J117">E118+E119+E120+E121</f>
        <v>0</v>
      </c>
      <c r="F117" s="12">
        <f t="shared" si="22"/>
        <v>0</v>
      </c>
      <c r="G117" s="12">
        <f t="shared" si="22"/>
        <v>0</v>
      </c>
      <c r="H117" s="12">
        <f t="shared" si="22"/>
        <v>0</v>
      </c>
      <c r="I117" s="11">
        <f t="shared" si="22"/>
        <v>0</v>
      </c>
      <c r="J117" s="11">
        <f t="shared" si="22"/>
        <v>0</v>
      </c>
      <c r="K117" s="12">
        <f aca="true" t="shared" si="23" ref="K117:P117">K118+K119+K120+K121</f>
        <v>0</v>
      </c>
      <c r="L117" s="12">
        <f t="shared" si="23"/>
        <v>0</v>
      </c>
      <c r="M117" s="12">
        <f t="shared" si="23"/>
        <v>0</v>
      </c>
      <c r="N117" s="12">
        <f t="shared" si="23"/>
        <v>0</v>
      </c>
      <c r="O117" s="11">
        <f t="shared" si="23"/>
        <v>0</v>
      </c>
      <c r="P117" s="11">
        <f t="shared" si="23"/>
        <v>0</v>
      </c>
    </row>
    <row r="118" spans="1:16" ht="15" customHeight="1">
      <c r="A118" s="25" t="s">
        <v>74</v>
      </c>
      <c r="B118" s="237" t="s">
        <v>100</v>
      </c>
      <c r="C118" s="261"/>
      <c r="D118" s="262"/>
      <c r="E118" s="8"/>
      <c r="F118" s="8"/>
      <c r="G118" s="8"/>
      <c r="H118" s="8"/>
      <c r="I118" s="11">
        <f>G118/2016</f>
        <v>0</v>
      </c>
      <c r="J118" s="11">
        <f>H118/2016</f>
        <v>0</v>
      </c>
      <c r="K118" s="8"/>
      <c r="L118" s="8"/>
      <c r="M118" s="8"/>
      <c r="N118" s="8"/>
      <c r="O118" s="11">
        <f>M118/2000</f>
        <v>0</v>
      </c>
      <c r="P118" s="11">
        <f>N118/2000</f>
        <v>0</v>
      </c>
    </row>
    <row r="119" spans="1:16" ht="28.5" customHeight="1">
      <c r="A119" s="25" t="s">
        <v>75</v>
      </c>
      <c r="B119" s="237" t="s">
        <v>101</v>
      </c>
      <c r="C119" s="261"/>
      <c r="D119" s="262"/>
      <c r="E119" s="8"/>
      <c r="F119" s="8"/>
      <c r="G119" s="8"/>
      <c r="H119" s="8"/>
      <c r="I119" s="11">
        <f>G119/2016</f>
        <v>0</v>
      </c>
      <c r="J119" s="11">
        <f>H119/2016</f>
        <v>0</v>
      </c>
      <c r="K119" s="8"/>
      <c r="L119" s="8"/>
      <c r="M119" s="8"/>
      <c r="N119" s="8"/>
      <c r="O119" s="11">
        <f>M119/2000</f>
        <v>0</v>
      </c>
      <c r="P119" s="11">
        <f>N119/2000</f>
        <v>0</v>
      </c>
    </row>
    <row r="120" spans="1:16" ht="15" customHeight="1">
      <c r="A120" s="25" t="s">
        <v>76</v>
      </c>
      <c r="B120" s="237" t="s">
        <v>102</v>
      </c>
      <c r="C120" s="261"/>
      <c r="D120" s="262"/>
      <c r="E120" s="8"/>
      <c r="F120" s="8"/>
      <c r="G120" s="8"/>
      <c r="H120" s="8"/>
      <c r="I120" s="11">
        <f>G120/2016</f>
        <v>0</v>
      </c>
      <c r="J120" s="11">
        <f>H120/2016</f>
        <v>0</v>
      </c>
      <c r="K120" s="8"/>
      <c r="L120" s="8"/>
      <c r="M120" s="8"/>
      <c r="N120" s="8"/>
      <c r="O120" s="11">
        <f>M120/2000</f>
        <v>0</v>
      </c>
      <c r="P120" s="11">
        <f>N120/2000</f>
        <v>0</v>
      </c>
    </row>
    <row r="121" spans="1:16" ht="29.25" customHeight="1">
      <c r="A121" s="25" t="s">
        <v>103</v>
      </c>
      <c r="B121" s="237" t="s">
        <v>104</v>
      </c>
      <c r="C121" s="261"/>
      <c r="D121" s="262"/>
      <c r="E121" s="8"/>
      <c r="F121" s="8"/>
      <c r="G121" s="8"/>
      <c r="H121" s="8"/>
      <c r="I121" s="11">
        <f>G121/2016</f>
        <v>0</v>
      </c>
      <c r="J121" s="11">
        <f>H121/2016</f>
        <v>0</v>
      </c>
      <c r="K121" s="8"/>
      <c r="L121" s="8"/>
      <c r="M121" s="8"/>
      <c r="N121" s="8"/>
      <c r="O121" s="11">
        <f>M121/2000</f>
        <v>0</v>
      </c>
      <c r="P121" s="11">
        <f>N121/2000</f>
        <v>0</v>
      </c>
    </row>
    <row r="122" spans="1:16" ht="15" customHeight="1">
      <c r="A122" s="25" t="s">
        <v>105</v>
      </c>
      <c r="B122" s="237" t="s">
        <v>81</v>
      </c>
      <c r="C122" s="259"/>
      <c r="D122" s="260"/>
      <c r="E122" s="12">
        <f aca="true" t="shared" si="24" ref="E122:J122">E123+E124</f>
        <v>0</v>
      </c>
      <c r="F122" s="12">
        <f t="shared" si="24"/>
        <v>0</v>
      </c>
      <c r="G122" s="12">
        <f t="shared" si="24"/>
        <v>0</v>
      </c>
      <c r="H122" s="12">
        <f t="shared" si="24"/>
        <v>0</v>
      </c>
      <c r="I122" s="11">
        <f t="shared" si="24"/>
        <v>0</v>
      </c>
      <c r="J122" s="11">
        <f t="shared" si="24"/>
        <v>0</v>
      </c>
      <c r="K122" s="12">
        <f aca="true" t="shared" si="25" ref="K122:P122">K123+K124</f>
        <v>0</v>
      </c>
      <c r="L122" s="12">
        <f t="shared" si="25"/>
        <v>0</v>
      </c>
      <c r="M122" s="12">
        <f t="shared" si="25"/>
        <v>0</v>
      </c>
      <c r="N122" s="12">
        <f t="shared" si="25"/>
        <v>0</v>
      </c>
      <c r="O122" s="11">
        <f t="shared" si="25"/>
        <v>0</v>
      </c>
      <c r="P122" s="11">
        <f t="shared" si="25"/>
        <v>0</v>
      </c>
    </row>
    <row r="123" spans="1:16" ht="15">
      <c r="A123" s="25" t="s">
        <v>106</v>
      </c>
      <c r="B123" s="237" t="s">
        <v>107</v>
      </c>
      <c r="C123" s="261"/>
      <c r="D123" s="262"/>
      <c r="E123" s="8"/>
      <c r="F123" s="8"/>
      <c r="G123" s="8"/>
      <c r="H123" s="8"/>
      <c r="I123" s="11">
        <f>G123/2016</f>
        <v>0</v>
      </c>
      <c r="J123" s="11">
        <f>H123/2016</f>
        <v>0</v>
      </c>
      <c r="K123" s="8"/>
      <c r="L123" s="8"/>
      <c r="M123" s="8"/>
      <c r="N123" s="8"/>
      <c r="O123" s="11">
        <f>M123/2000</f>
        <v>0</v>
      </c>
      <c r="P123" s="11">
        <f>N123/2000</f>
        <v>0</v>
      </c>
    </row>
    <row r="124" spans="1:16" ht="15" customHeight="1">
      <c r="A124" s="25" t="s">
        <v>108</v>
      </c>
      <c r="B124" s="237" t="s">
        <v>109</v>
      </c>
      <c r="C124" s="261"/>
      <c r="D124" s="262"/>
      <c r="E124" s="12">
        <f aca="true" t="shared" si="26" ref="E124:J124">E125+E126+E127+E128+E129+E130+E131+E132+E133+E134+E135</f>
        <v>0</v>
      </c>
      <c r="F124" s="12">
        <f t="shared" si="26"/>
        <v>0</v>
      </c>
      <c r="G124" s="12">
        <f t="shared" si="26"/>
        <v>0</v>
      </c>
      <c r="H124" s="12">
        <f t="shared" si="26"/>
        <v>0</v>
      </c>
      <c r="I124" s="11">
        <f t="shared" si="26"/>
        <v>0</v>
      </c>
      <c r="J124" s="11">
        <f t="shared" si="26"/>
        <v>0</v>
      </c>
      <c r="K124" s="12">
        <f aca="true" t="shared" si="27" ref="K124:P124">K125+K126+K127+K128+K129+K130+K131+K132+K133+K134+K135</f>
        <v>0</v>
      </c>
      <c r="L124" s="12">
        <f t="shared" si="27"/>
        <v>0</v>
      </c>
      <c r="M124" s="12">
        <f t="shared" si="27"/>
        <v>0</v>
      </c>
      <c r="N124" s="12">
        <f t="shared" si="27"/>
        <v>0</v>
      </c>
      <c r="O124" s="11">
        <f t="shared" si="27"/>
        <v>0</v>
      </c>
      <c r="P124" s="11">
        <f t="shared" si="27"/>
        <v>0</v>
      </c>
    </row>
    <row r="125" spans="1:16" ht="15" customHeight="1">
      <c r="A125" s="25" t="s">
        <v>110</v>
      </c>
      <c r="B125" s="237" t="s">
        <v>111</v>
      </c>
      <c r="C125" s="261"/>
      <c r="D125" s="262"/>
      <c r="E125" s="8"/>
      <c r="F125" s="8"/>
      <c r="G125" s="8"/>
      <c r="H125" s="8"/>
      <c r="I125" s="11">
        <f>G125/2016</f>
        <v>0</v>
      </c>
      <c r="J125" s="11">
        <f>H125/2016</f>
        <v>0</v>
      </c>
      <c r="K125" s="8"/>
      <c r="L125" s="8"/>
      <c r="M125" s="8"/>
      <c r="N125" s="8"/>
      <c r="O125" s="11">
        <f>M125/2000</f>
        <v>0</v>
      </c>
      <c r="P125" s="11">
        <f>N125/2000</f>
        <v>0</v>
      </c>
    </row>
    <row r="126" spans="1:16" ht="15" customHeight="1">
      <c r="A126" s="25" t="s">
        <v>112</v>
      </c>
      <c r="B126" s="237" t="s">
        <v>113</v>
      </c>
      <c r="C126" s="261"/>
      <c r="D126" s="262"/>
      <c r="E126" s="8"/>
      <c r="F126" s="8"/>
      <c r="G126" s="8"/>
      <c r="H126" s="8"/>
      <c r="I126" s="11">
        <f aca="true" t="shared" si="28" ref="I126:I135">G126/2016</f>
        <v>0</v>
      </c>
      <c r="J126" s="11">
        <f aca="true" t="shared" si="29" ref="J126:J135">H126/2016</f>
        <v>0</v>
      </c>
      <c r="K126" s="8"/>
      <c r="L126" s="8"/>
      <c r="M126" s="8"/>
      <c r="N126" s="8"/>
      <c r="O126" s="11">
        <f aca="true" t="shared" si="30" ref="O126:O135">M126/2000</f>
        <v>0</v>
      </c>
      <c r="P126" s="11">
        <f aca="true" t="shared" si="31" ref="P126:P135">N126/2000</f>
        <v>0</v>
      </c>
    </row>
    <row r="127" spans="1:16" ht="15" customHeight="1">
      <c r="A127" s="25" t="s">
        <v>114</v>
      </c>
      <c r="B127" s="237" t="s">
        <v>115</v>
      </c>
      <c r="C127" s="261"/>
      <c r="D127" s="262"/>
      <c r="E127" s="8"/>
      <c r="F127" s="8"/>
      <c r="G127" s="8"/>
      <c r="H127" s="8"/>
      <c r="I127" s="11">
        <f t="shared" si="28"/>
        <v>0</v>
      </c>
      <c r="J127" s="11">
        <f t="shared" si="29"/>
        <v>0</v>
      </c>
      <c r="K127" s="8"/>
      <c r="L127" s="8"/>
      <c r="M127" s="8"/>
      <c r="N127" s="8"/>
      <c r="O127" s="11">
        <f t="shared" si="30"/>
        <v>0</v>
      </c>
      <c r="P127" s="11">
        <f t="shared" si="31"/>
        <v>0</v>
      </c>
    </row>
    <row r="128" spans="1:16" ht="15" customHeight="1">
      <c r="A128" s="25" t="s">
        <v>116</v>
      </c>
      <c r="B128" s="237" t="s">
        <v>117</v>
      </c>
      <c r="C128" s="261"/>
      <c r="D128" s="262"/>
      <c r="E128" s="8"/>
      <c r="F128" s="8"/>
      <c r="G128" s="8"/>
      <c r="H128" s="8"/>
      <c r="I128" s="11">
        <f t="shared" si="28"/>
        <v>0</v>
      </c>
      <c r="J128" s="11">
        <f t="shared" si="29"/>
        <v>0</v>
      </c>
      <c r="K128" s="8"/>
      <c r="L128" s="8"/>
      <c r="M128" s="8"/>
      <c r="N128" s="8"/>
      <c r="O128" s="11">
        <f t="shared" si="30"/>
        <v>0</v>
      </c>
      <c r="P128" s="11">
        <f t="shared" si="31"/>
        <v>0</v>
      </c>
    </row>
    <row r="129" spans="1:16" ht="15" customHeight="1">
      <c r="A129" s="25" t="s">
        <v>118</v>
      </c>
      <c r="B129" s="237" t="s">
        <v>119</v>
      </c>
      <c r="C129" s="261"/>
      <c r="D129" s="262"/>
      <c r="E129" s="8"/>
      <c r="F129" s="8"/>
      <c r="G129" s="8"/>
      <c r="H129" s="8"/>
      <c r="I129" s="11">
        <f t="shared" si="28"/>
        <v>0</v>
      </c>
      <c r="J129" s="11">
        <f t="shared" si="29"/>
        <v>0</v>
      </c>
      <c r="K129" s="8"/>
      <c r="L129" s="8"/>
      <c r="M129" s="8"/>
      <c r="N129" s="8"/>
      <c r="O129" s="11">
        <f t="shared" si="30"/>
        <v>0</v>
      </c>
      <c r="P129" s="11">
        <f t="shared" si="31"/>
        <v>0</v>
      </c>
    </row>
    <row r="130" spans="1:16" ht="15" customHeight="1">
      <c r="A130" s="25" t="s">
        <v>120</v>
      </c>
      <c r="B130" s="237" t="s">
        <v>121</v>
      </c>
      <c r="C130" s="261"/>
      <c r="D130" s="262"/>
      <c r="E130" s="8"/>
      <c r="F130" s="8"/>
      <c r="G130" s="8"/>
      <c r="H130" s="8"/>
      <c r="I130" s="11">
        <f t="shared" si="28"/>
        <v>0</v>
      </c>
      <c r="J130" s="11">
        <f t="shared" si="29"/>
        <v>0</v>
      </c>
      <c r="K130" s="8"/>
      <c r="L130" s="8"/>
      <c r="M130" s="8"/>
      <c r="N130" s="8"/>
      <c r="O130" s="11">
        <f t="shared" si="30"/>
        <v>0</v>
      </c>
      <c r="P130" s="11">
        <f t="shared" si="31"/>
        <v>0</v>
      </c>
    </row>
    <row r="131" spans="1:16" ht="15">
      <c r="A131" s="25" t="s">
        <v>122</v>
      </c>
      <c r="B131" s="237" t="s">
        <v>123</v>
      </c>
      <c r="C131" s="261"/>
      <c r="D131" s="262"/>
      <c r="E131" s="8"/>
      <c r="F131" s="8"/>
      <c r="G131" s="8"/>
      <c r="H131" s="8"/>
      <c r="I131" s="11">
        <f t="shared" si="28"/>
        <v>0</v>
      </c>
      <c r="J131" s="11">
        <f t="shared" si="29"/>
        <v>0</v>
      </c>
      <c r="K131" s="8"/>
      <c r="L131" s="8"/>
      <c r="M131" s="8"/>
      <c r="N131" s="8"/>
      <c r="O131" s="11">
        <f t="shared" si="30"/>
        <v>0</v>
      </c>
      <c r="P131" s="11">
        <f t="shared" si="31"/>
        <v>0</v>
      </c>
    </row>
    <row r="132" spans="1:16" ht="15">
      <c r="A132" s="25" t="s">
        <v>124</v>
      </c>
      <c r="B132" s="237" t="s">
        <v>125</v>
      </c>
      <c r="C132" s="261"/>
      <c r="D132" s="262"/>
      <c r="E132" s="8"/>
      <c r="F132" s="8"/>
      <c r="G132" s="8"/>
      <c r="H132" s="8"/>
      <c r="I132" s="11">
        <f t="shared" si="28"/>
        <v>0</v>
      </c>
      <c r="J132" s="11">
        <f t="shared" si="29"/>
        <v>0</v>
      </c>
      <c r="K132" s="8"/>
      <c r="L132" s="8"/>
      <c r="M132" s="8"/>
      <c r="N132" s="8"/>
      <c r="O132" s="11">
        <f t="shared" si="30"/>
        <v>0</v>
      </c>
      <c r="P132" s="11">
        <f t="shared" si="31"/>
        <v>0</v>
      </c>
    </row>
    <row r="133" spans="1:16" ht="15">
      <c r="A133" s="25" t="s">
        <v>126</v>
      </c>
      <c r="B133" s="237" t="s">
        <v>127</v>
      </c>
      <c r="C133" s="261"/>
      <c r="D133" s="262"/>
      <c r="E133" s="8"/>
      <c r="F133" s="8"/>
      <c r="G133" s="8"/>
      <c r="H133" s="8"/>
      <c r="I133" s="11">
        <f t="shared" si="28"/>
        <v>0</v>
      </c>
      <c r="J133" s="11">
        <f t="shared" si="29"/>
        <v>0</v>
      </c>
      <c r="K133" s="8"/>
      <c r="L133" s="8"/>
      <c r="M133" s="8"/>
      <c r="N133" s="8"/>
      <c r="O133" s="11">
        <f t="shared" si="30"/>
        <v>0</v>
      </c>
      <c r="P133" s="11">
        <f t="shared" si="31"/>
        <v>0</v>
      </c>
    </row>
    <row r="134" spans="1:16" ht="15" customHeight="1">
      <c r="A134" s="25" t="s">
        <v>128</v>
      </c>
      <c r="B134" s="237" t="s">
        <v>129</v>
      </c>
      <c r="C134" s="261"/>
      <c r="D134" s="262"/>
      <c r="E134" s="8"/>
      <c r="F134" s="8"/>
      <c r="G134" s="8"/>
      <c r="H134" s="8"/>
      <c r="I134" s="11">
        <f t="shared" si="28"/>
        <v>0</v>
      </c>
      <c r="J134" s="11">
        <f t="shared" si="29"/>
        <v>0</v>
      </c>
      <c r="K134" s="8"/>
      <c r="L134" s="8"/>
      <c r="M134" s="8"/>
      <c r="N134" s="8"/>
      <c r="O134" s="11">
        <f t="shared" si="30"/>
        <v>0</v>
      </c>
      <c r="P134" s="11">
        <f t="shared" si="31"/>
        <v>0</v>
      </c>
    </row>
    <row r="135" spans="1:16" ht="15" customHeight="1">
      <c r="A135" s="25" t="s">
        <v>130</v>
      </c>
      <c r="B135" s="237" t="s">
        <v>131</v>
      </c>
      <c r="C135" s="261"/>
      <c r="D135" s="262"/>
      <c r="E135" s="8"/>
      <c r="F135" s="8"/>
      <c r="G135" s="8"/>
      <c r="H135" s="8"/>
      <c r="I135" s="11">
        <f t="shared" si="28"/>
        <v>0</v>
      </c>
      <c r="J135" s="11">
        <f t="shared" si="29"/>
        <v>0</v>
      </c>
      <c r="K135" s="8"/>
      <c r="L135" s="8"/>
      <c r="M135" s="8"/>
      <c r="N135" s="8"/>
      <c r="O135" s="11">
        <f t="shared" si="30"/>
        <v>0</v>
      </c>
      <c r="P135" s="11">
        <f t="shared" si="31"/>
        <v>0</v>
      </c>
    </row>
    <row r="136" spans="1:16" ht="15" customHeight="1">
      <c r="A136" s="25" t="s">
        <v>132</v>
      </c>
      <c r="B136" s="237" t="s">
        <v>82</v>
      </c>
      <c r="C136" s="259"/>
      <c r="D136" s="260"/>
      <c r="E136" s="12">
        <f aca="true" t="shared" si="32" ref="E136:J136">E137+E138+E139+E140+E141+E142+E143+E144</f>
        <v>0</v>
      </c>
      <c r="F136" s="12">
        <f t="shared" si="32"/>
        <v>0</v>
      </c>
      <c r="G136" s="12">
        <f t="shared" si="32"/>
        <v>0</v>
      </c>
      <c r="H136" s="12">
        <f t="shared" si="32"/>
        <v>0</v>
      </c>
      <c r="I136" s="11">
        <f t="shared" si="32"/>
        <v>0</v>
      </c>
      <c r="J136" s="11">
        <f t="shared" si="32"/>
        <v>0</v>
      </c>
      <c r="K136" s="12">
        <f aca="true" t="shared" si="33" ref="K136:P136">K137+K138+K139+K140+K141+K142+K143+K144</f>
        <v>0</v>
      </c>
      <c r="L136" s="12">
        <f t="shared" si="33"/>
        <v>0</v>
      </c>
      <c r="M136" s="12">
        <f t="shared" si="33"/>
        <v>0</v>
      </c>
      <c r="N136" s="12">
        <f t="shared" si="33"/>
        <v>0</v>
      </c>
      <c r="O136" s="11">
        <f t="shared" si="33"/>
        <v>0</v>
      </c>
      <c r="P136" s="11">
        <f t="shared" si="33"/>
        <v>0</v>
      </c>
    </row>
    <row r="137" spans="1:16" ht="15">
      <c r="A137" s="25" t="s">
        <v>133</v>
      </c>
      <c r="B137" s="237" t="s">
        <v>134</v>
      </c>
      <c r="C137" s="261"/>
      <c r="D137" s="262"/>
      <c r="E137" s="8"/>
      <c r="F137" s="8"/>
      <c r="G137" s="8"/>
      <c r="H137" s="8"/>
      <c r="I137" s="11">
        <f>G137/2016</f>
        <v>0</v>
      </c>
      <c r="J137" s="11">
        <f>H137/2016</f>
        <v>0</v>
      </c>
      <c r="K137" s="8"/>
      <c r="L137" s="8"/>
      <c r="M137" s="8"/>
      <c r="N137" s="8"/>
      <c r="O137" s="11">
        <f>M137/2000</f>
        <v>0</v>
      </c>
      <c r="P137" s="11">
        <f>N137/2000</f>
        <v>0</v>
      </c>
    </row>
    <row r="138" spans="1:16" ht="15">
      <c r="A138" s="25" t="s">
        <v>135</v>
      </c>
      <c r="B138" s="237" t="s">
        <v>136</v>
      </c>
      <c r="C138" s="261"/>
      <c r="D138" s="262"/>
      <c r="E138" s="8"/>
      <c r="F138" s="8"/>
      <c r="G138" s="8"/>
      <c r="H138" s="8"/>
      <c r="I138" s="11">
        <f aca="true" t="shared" si="34" ref="I138:I146">G138/2016</f>
        <v>0</v>
      </c>
      <c r="J138" s="11">
        <f aca="true" t="shared" si="35" ref="J138:J146">H138/2016</f>
        <v>0</v>
      </c>
      <c r="K138" s="8"/>
      <c r="L138" s="8"/>
      <c r="M138" s="8"/>
      <c r="N138" s="8"/>
      <c r="O138" s="11">
        <f aca="true" t="shared" si="36" ref="O138:O146">M138/2000</f>
        <v>0</v>
      </c>
      <c r="P138" s="11">
        <f aca="true" t="shared" si="37" ref="P138:P146">N138/2000</f>
        <v>0</v>
      </c>
    </row>
    <row r="139" spans="1:16" ht="15" customHeight="1">
      <c r="A139" s="25" t="s">
        <v>137</v>
      </c>
      <c r="B139" s="237" t="s">
        <v>138</v>
      </c>
      <c r="C139" s="261"/>
      <c r="D139" s="262"/>
      <c r="E139" s="8"/>
      <c r="F139" s="8"/>
      <c r="G139" s="8"/>
      <c r="H139" s="8"/>
      <c r="I139" s="11">
        <f t="shared" si="34"/>
        <v>0</v>
      </c>
      <c r="J139" s="11">
        <f t="shared" si="35"/>
        <v>0</v>
      </c>
      <c r="K139" s="8"/>
      <c r="L139" s="8"/>
      <c r="M139" s="8"/>
      <c r="N139" s="8"/>
      <c r="O139" s="11">
        <f t="shared" si="36"/>
        <v>0</v>
      </c>
      <c r="P139" s="11">
        <f t="shared" si="37"/>
        <v>0</v>
      </c>
    </row>
    <row r="140" spans="1:16" ht="15">
      <c r="A140" s="25" t="s">
        <v>139</v>
      </c>
      <c r="B140" s="237" t="s">
        <v>140</v>
      </c>
      <c r="C140" s="261"/>
      <c r="D140" s="262"/>
      <c r="E140" s="8"/>
      <c r="F140" s="8"/>
      <c r="G140" s="8"/>
      <c r="H140" s="8"/>
      <c r="I140" s="11">
        <f t="shared" si="34"/>
        <v>0</v>
      </c>
      <c r="J140" s="11">
        <f t="shared" si="35"/>
        <v>0</v>
      </c>
      <c r="K140" s="8"/>
      <c r="L140" s="8"/>
      <c r="M140" s="8"/>
      <c r="N140" s="8"/>
      <c r="O140" s="11">
        <f t="shared" si="36"/>
        <v>0</v>
      </c>
      <c r="P140" s="11">
        <f t="shared" si="37"/>
        <v>0</v>
      </c>
    </row>
    <row r="141" spans="1:16" ht="15" customHeight="1">
      <c r="A141" s="25" t="s">
        <v>141</v>
      </c>
      <c r="B141" s="237" t="s">
        <v>142</v>
      </c>
      <c r="C141" s="261"/>
      <c r="D141" s="262"/>
      <c r="E141" s="8"/>
      <c r="F141" s="8"/>
      <c r="G141" s="8"/>
      <c r="H141" s="8"/>
      <c r="I141" s="11">
        <f t="shared" si="34"/>
        <v>0</v>
      </c>
      <c r="J141" s="11">
        <f t="shared" si="35"/>
        <v>0</v>
      </c>
      <c r="K141" s="8"/>
      <c r="L141" s="8"/>
      <c r="M141" s="8"/>
      <c r="N141" s="8"/>
      <c r="O141" s="11">
        <f t="shared" si="36"/>
        <v>0</v>
      </c>
      <c r="P141" s="11">
        <f t="shared" si="37"/>
        <v>0</v>
      </c>
    </row>
    <row r="142" spans="1:16" ht="15" customHeight="1">
      <c r="A142" s="25" t="s">
        <v>143</v>
      </c>
      <c r="B142" s="237" t="s">
        <v>144</v>
      </c>
      <c r="C142" s="261"/>
      <c r="D142" s="262"/>
      <c r="E142" s="8"/>
      <c r="F142" s="8"/>
      <c r="G142" s="8"/>
      <c r="H142" s="8"/>
      <c r="I142" s="11">
        <f t="shared" si="34"/>
        <v>0</v>
      </c>
      <c r="J142" s="11">
        <f t="shared" si="35"/>
        <v>0</v>
      </c>
      <c r="K142" s="8"/>
      <c r="L142" s="8"/>
      <c r="M142" s="8"/>
      <c r="N142" s="8"/>
      <c r="O142" s="11">
        <f t="shared" si="36"/>
        <v>0</v>
      </c>
      <c r="P142" s="11">
        <f t="shared" si="37"/>
        <v>0</v>
      </c>
    </row>
    <row r="143" spans="1:16" ht="15">
      <c r="A143" s="25" t="s">
        <v>145</v>
      </c>
      <c r="B143" s="237" t="s">
        <v>146</v>
      </c>
      <c r="C143" s="261"/>
      <c r="D143" s="262"/>
      <c r="E143" s="8"/>
      <c r="F143" s="8"/>
      <c r="G143" s="8"/>
      <c r="H143" s="8"/>
      <c r="I143" s="11">
        <f t="shared" si="34"/>
        <v>0</v>
      </c>
      <c r="J143" s="11">
        <f t="shared" si="35"/>
        <v>0</v>
      </c>
      <c r="K143" s="8"/>
      <c r="L143" s="8"/>
      <c r="M143" s="8"/>
      <c r="N143" s="8"/>
      <c r="O143" s="11">
        <f t="shared" si="36"/>
        <v>0</v>
      </c>
      <c r="P143" s="11">
        <f t="shared" si="37"/>
        <v>0</v>
      </c>
    </row>
    <row r="144" spans="1:16" ht="15" customHeight="1">
      <c r="A144" s="25" t="s">
        <v>147</v>
      </c>
      <c r="B144" s="237" t="s">
        <v>148</v>
      </c>
      <c r="C144" s="261"/>
      <c r="D144" s="262"/>
      <c r="E144" s="8"/>
      <c r="F144" s="8"/>
      <c r="G144" s="8"/>
      <c r="H144" s="8"/>
      <c r="I144" s="11">
        <f t="shared" si="34"/>
        <v>0</v>
      </c>
      <c r="J144" s="11">
        <f t="shared" si="35"/>
        <v>0</v>
      </c>
      <c r="K144" s="8"/>
      <c r="L144" s="8"/>
      <c r="M144" s="8"/>
      <c r="N144" s="8"/>
      <c r="O144" s="11">
        <f t="shared" si="36"/>
        <v>0</v>
      </c>
      <c r="P144" s="11">
        <f t="shared" si="37"/>
        <v>0</v>
      </c>
    </row>
    <row r="145" spans="1:16" ht="15" customHeight="1">
      <c r="A145" s="25" t="s">
        <v>149</v>
      </c>
      <c r="B145" s="237" t="s">
        <v>83</v>
      </c>
      <c r="C145" s="259"/>
      <c r="D145" s="260"/>
      <c r="E145" s="8"/>
      <c r="F145" s="8"/>
      <c r="G145" s="8"/>
      <c r="H145" s="8"/>
      <c r="I145" s="11">
        <f t="shared" si="34"/>
        <v>0</v>
      </c>
      <c r="J145" s="11">
        <f t="shared" si="35"/>
        <v>0</v>
      </c>
      <c r="K145" s="8"/>
      <c r="L145" s="8"/>
      <c r="M145" s="8"/>
      <c r="N145" s="8"/>
      <c r="O145" s="11">
        <f t="shared" si="36"/>
        <v>0</v>
      </c>
      <c r="P145" s="11">
        <f t="shared" si="37"/>
        <v>0</v>
      </c>
    </row>
    <row r="146" spans="1:16" ht="30" customHeight="1">
      <c r="A146" s="25" t="s">
        <v>150</v>
      </c>
      <c r="B146" s="237" t="s">
        <v>84</v>
      </c>
      <c r="C146" s="259"/>
      <c r="D146" s="260"/>
      <c r="E146" s="8"/>
      <c r="F146" s="8"/>
      <c r="G146" s="8"/>
      <c r="H146" s="8"/>
      <c r="I146" s="11">
        <f t="shared" si="34"/>
        <v>0</v>
      </c>
      <c r="J146" s="11">
        <f t="shared" si="35"/>
        <v>0</v>
      </c>
      <c r="K146" s="8"/>
      <c r="L146" s="8"/>
      <c r="M146" s="8"/>
      <c r="N146" s="8"/>
      <c r="O146" s="11">
        <f t="shared" si="36"/>
        <v>0</v>
      </c>
      <c r="P146" s="11">
        <f t="shared" si="37"/>
        <v>0</v>
      </c>
    </row>
    <row r="147" spans="1:16" ht="15" customHeight="1">
      <c r="A147" s="24" t="s">
        <v>151</v>
      </c>
      <c r="B147" s="195" t="s">
        <v>85</v>
      </c>
      <c r="C147" s="257"/>
      <c r="D147" s="258"/>
      <c r="E147" s="13">
        <f aca="true" t="shared" si="38" ref="E147:J147">E148+E154+E158</f>
        <v>0</v>
      </c>
      <c r="F147" s="13">
        <f t="shared" si="38"/>
        <v>0</v>
      </c>
      <c r="G147" s="13">
        <f t="shared" si="38"/>
        <v>0</v>
      </c>
      <c r="H147" s="13">
        <f t="shared" si="38"/>
        <v>0</v>
      </c>
      <c r="I147" s="10">
        <f t="shared" si="38"/>
        <v>0</v>
      </c>
      <c r="J147" s="10">
        <f t="shared" si="38"/>
        <v>0</v>
      </c>
      <c r="K147" s="13">
        <f aca="true" t="shared" si="39" ref="K147:P147">K148+K154+K158</f>
        <v>0</v>
      </c>
      <c r="L147" s="13">
        <f t="shared" si="39"/>
        <v>0</v>
      </c>
      <c r="M147" s="13">
        <f t="shared" si="39"/>
        <v>0</v>
      </c>
      <c r="N147" s="13">
        <f t="shared" si="39"/>
        <v>0</v>
      </c>
      <c r="O147" s="10">
        <f t="shared" si="39"/>
        <v>0</v>
      </c>
      <c r="P147" s="10">
        <f t="shared" si="39"/>
        <v>0</v>
      </c>
    </row>
    <row r="148" spans="1:16" ht="27" customHeight="1">
      <c r="A148" s="25" t="s">
        <v>152</v>
      </c>
      <c r="B148" s="237" t="s">
        <v>153</v>
      </c>
      <c r="C148" s="259"/>
      <c r="D148" s="260"/>
      <c r="E148" s="12">
        <f aca="true" t="shared" si="40" ref="E148:J148">E149+E150+E151+E152+E153</f>
        <v>0</v>
      </c>
      <c r="F148" s="12">
        <f t="shared" si="40"/>
        <v>0</v>
      </c>
      <c r="G148" s="12">
        <f t="shared" si="40"/>
        <v>0</v>
      </c>
      <c r="H148" s="12">
        <f t="shared" si="40"/>
        <v>0</v>
      </c>
      <c r="I148" s="11">
        <f t="shared" si="40"/>
        <v>0</v>
      </c>
      <c r="J148" s="11">
        <f t="shared" si="40"/>
        <v>0</v>
      </c>
      <c r="K148" s="12">
        <f aca="true" t="shared" si="41" ref="K148:P148">K149+K150+K151+K152+K153</f>
        <v>0</v>
      </c>
      <c r="L148" s="12">
        <f t="shared" si="41"/>
        <v>0</v>
      </c>
      <c r="M148" s="12">
        <f t="shared" si="41"/>
        <v>0</v>
      </c>
      <c r="N148" s="12">
        <f t="shared" si="41"/>
        <v>0</v>
      </c>
      <c r="O148" s="11">
        <f t="shared" si="41"/>
        <v>0</v>
      </c>
      <c r="P148" s="11">
        <f t="shared" si="41"/>
        <v>0</v>
      </c>
    </row>
    <row r="149" spans="1:16" ht="15" customHeight="1">
      <c r="A149" s="25" t="s">
        <v>154</v>
      </c>
      <c r="B149" s="237" t="s">
        <v>155</v>
      </c>
      <c r="C149" s="259"/>
      <c r="D149" s="260"/>
      <c r="E149" s="8"/>
      <c r="F149" s="8"/>
      <c r="G149" s="8"/>
      <c r="H149" s="8"/>
      <c r="I149" s="11">
        <f>G149/2016</f>
        <v>0</v>
      </c>
      <c r="J149" s="11">
        <f>H149/2016</f>
        <v>0</v>
      </c>
      <c r="K149" s="8"/>
      <c r="L149" s="8"/>
      <c r="M149" s="8"/>
      <c r="N149" s="8"/>
      <c r="O149" s="11">
        <f>M149/2000</f>
        <v>0</v>
      </c>
      <c r="P149" s="11">
        <f>N149/2000</f>
        <v>0</v>
      </c>
    </row>
    <row r="150" spans="1:16" ht="15" customHeight="1">
      <c r="A150" s="25" t="s">
        <v>156</v>
      </c>
      <c r="B150" s="237" t="s">
        <v>157</v>
      </c>
      <c r="C150" s="259"/>
      <c r="D150" s="260"/>
      <c r="E150" s="8"/>
      <c r="F150" s="8"/>
      <c r="G150" s="8"/>
      <c r="H150" s="8"/>
      <c r="I150" s="11">
        <f>G150/2016</f>
        <v>0</v>
      </c>
      <c r="J150" s="11">
        <f>H150/2016</f>
        <v>0</v>
      </c>
      <c r="K150" s="8"/>
      <c r="L150" s="8"/>
      <c r="M150" s="8"/>
      <c r="N150" s="8"/>
      <c r="O150" s="11">
        <f>M150/2000</f>
        <v>0</v>
      </c>
      <c r="P150" s="11">
        <f>N150/2000</f>
        <v>0</v>
      </c>
    </row>
    <row r="151" spans="1:16" ht="15" customHeight="1">
      <c r="A151" s="25" t="s">
        <v>158</v>
      </c>
      <c r="B151" s="171" t="s">
        <v>159</v>
      </c>
      <c r="C151" s="254"/>
      <c r="D151" s="254"/>
      <c r="E151" s="8"/>
      <c r="F151" s="8"/>
      <c r="G151" s="8"/>
      <c r="H151" s="8"/>
      <c r="I151" s="11">
        <f>G151/2016</f>
        <v>0</v>
      </c>
      <c r="J151" s="11">
        <f>H151/2016</f>
        <v>0</v>
      </c>
      <c r="K151" s="8"/>
      <c r="L151" s="8"/>
      <c r="M151" s="8"/>
      <c r="N151" s="8"/>
      <c r="O151" s="11">
        <f>M151/2000</f>
        <v>0</v>
      </c>
      <c r="P151" s="11">
        <f>N151/2000</f>
        <v>0</v>
      </c>
    </row>
    <row r="152" spans="1:16" ht="15" customHeight="1">
      <c r="A152" s="25" t="s">
        <v>160</v>
      </c>
      <c r="B152" s="171" t="s">
        <v>161</v>
      </c>
      <c r="C152" s="254"/>
      <c r="D152" s="254"/>
      <c r="E152" s="8"/>
      <c r="F152" s="8"/>
      <c r="G152" s="8"/>
      <c r="H152" s="8"/>
      <c r="I152" s="11">
        <f>G152/2016</f>
        <v>0</v>
      </c>
      <c r="J152" s="11">
        <f>H152/2016</f>
        <v>0</v>
      </c>
      <c r="K152" s="8"/>
      <c r="L152" s="8"/>
      <c r="M152" s="8"/>
      <c r="N152" s="8"/>
      <c r="O152" s="11">
        <f>M152/2000</f>
        <v>0</v>
      </c>
      <c r="P152" s="11">
        <f>N152/2000</f>
        <v>0</v>
      </c>
    </row>
    <row r="153" spans="1:16" ht="27.75" customHeight="1">
      <c r="A153" s="25" t="s">
        <v>162</v>
      </c>
      <c r="B153" s="171" t="s">
        <v>163</v>
      </c>
      <c r="C153" s="254"/>
      <c r="D153" s="254"/>
      <c r="E153" s="8"/>
      <c r="F153" s="8"/>
      <c r="G153" s="8"/>
      <c r="H153" s="8"/>
      <c r="I153" s="11">
        <f>G153/2016</f>
        <v>0</v>
      </c>
      <c r="J153" s="11">
        <f>H153/2016</f>
        <v>0</v>
      </c>
      <c r="K153" s="8"/>
      <c r="L153" s="8"/>
      <c r="M153" s="8"/>
      <c r="N153" s="8"/>
      <c r="O153" s="11">
        <f>M153/2000</f>
        <v>0</v>
      </c>
      <c r="P153" s="11">
        <f>N153/2000</f>
        <v>0</v>
      </c>
    </row>
    <row r="154" spans="1:16" ht="15" customHeight="1">
      <c r="A154" s="25" t="s">
        <v>164</v>
      </c>
      <c r="B154" s="171" t="s">
        <v>86</v>
      </c>
      <c r="C154" s="254"/>
      <c r="D154" s="254"/>
      <c r="E154" s="12">
        <f aca="true" t="shared" si="42" ref="E154:J154">E155+E156+E157</f>
        <v>0</v>
      </c>
      <c r="F154" s="12">
        <f t="shared" si="42"/>
        <v>0</v>
      </c>
      <c r="G154" s="12">
        <f t="shared" si="42"/>
        <v>0</v>
      </c>
      <c r="H154" s="12">
        <f t="shared" si="42"/>
        <v>0</v>
      </c>
      <c r="I154" s="11">
        <f t="shared" si="42"/>
        <v>0</v>
      </c>
      <c r="J154" s="11">
        <f t="shared" si="42"/>
        <v>0</v>
      </c>
      <c r="K154" s="12">
        <f aca="true" t="shared" si="43" ref="K154:P154">K155+K156+K157</f>
        <v>0</v>
      </c>
      <c r="L154" s="12">
        <f t="shared" si="43"/>
        <v>0</v>
      </c>
      <c r="M154" s="12">
        <f t="shared" si="43"/>
        <v>0</v>
      </c>
      <c r="N154" s="12">
        <f t="shared" si="43"/>
        <v>0</v>
      </c>
      <c r="O154" s="11">
        <f t="shared" si="43"/>
        <v>0</v>
      </c>
      <c r="P154" s="11">
        <f t="shared" si="43"/>
        <v>0</v>
      </c>
    </row>
    <row r="155" spans="1:16" ht="15" customHeight="1">
      <c r="A155" s="25" t="s">
        <v>165</v>
      </c>
      <c r="B155" s="171" t="s">
        <v>166</v>
      </c>
      <c r="C155" s="254"/>
      <c r="D155" s="254"/>
      <c r="E155" s="8"/>
      <c r="F155" s="8"/>
      <c r="G155" s="8"/>
      <c r="H155" s="8"/>
      <c r="I155" s="11">
        <f>G155/2016</f>
        <v>0</v>
      </c>
      <c r="J155" s="11">
        <f>H155/2016</f>
        <v>0</v>
      </c>
      <c r="K155" s="8"/>
      <c r="L155" s="8"/>
      <c r="M155" s="8"/>
      <c r="N155" s="8"/>
      <c r="O155" s="11">
        <f>M155/2000</f>
        <v>0</v>
      </c>
      <c r="P155" s="11">
        <f>N155/2000</f>
        <v>0</v>
      </c>
    </row>
    <row r="156" spans="1:16" ht="15" customHeight="1">
      <c r="A156" s="25" t="s">
        <v>167</v>
      </c>
      <c r="B156" s="171" t="s">
        <v>168</v>
      </c>
      <c r="C156" s="254"/>
      <c r="D156" s="254"/>
      <c r="E156" s="8"/>
      <c r="F156" s="8"/>
      <c r="G156" s="8"/>
      <c r="H156" s="8"/>
      <c r="I156" s="11">
        <f>G156/2016</f>
        <v>0</v>
      </c>
      <c r="J156" s="11">
        <f>H156/2016</f>
        <v>0</v>
      </c>
      <c r="K156" s="8"/>
      <c r="L156" s="8"/>
      <c r="M156" s="8"/>
      <c r="N156" s="8"/>
      <c r="O156" s="11">
        <f>M156/2000</f>
        <v>0</v>
      </c>
      <c r="P156" s="11">
        <f>N156/2000</f>
        <v>0</v>
      </c>
    </row>
    <row r="157" spans="1:16" ht="15" customHeight="1">
      <c r="A157" s="25" t="s">
        <v>169</v>
      </c>
      <c r="B157" s="171" t="s">
        <v>170</v>
      </c>
      <c r="C157" s="254"/>
      <c r="D157" s="254"/>
      <c r="E157" s="8"/>
      <c r="F157" s="8"/>
      <c r="G157" s="8"/>
      <c r="H157" s="8"/>
      <c r="I157" s="11">
        <f>G157/2016</f>
        <v>0</v>
      </c>
      <c r="J157" s="11">
        <f>H157/2016</f>
        <v>0</v>
      </c>
      <c r="K157" s="8"/>
      <c r="L157" s="8"/>
      <c r="M157" s="8"/>
      <c r="N157" s="8"/>
      <c r="O157" s="11">
        <f>M157/2000</f>
        <v>0</v>
      </c>
      <c r="P157" s="11">
        <f>N157/2000</f>
        <v>0</v>
      </c>
    </row>
    <row r="158" spans="1:16" ht="15" customHeight="1">
      <c r="A158" s="25" t="s">
        <v>171</v>
      </c>
      <c r="B158" s="171" t="s">
        <v>87</v>
      </c>
      <c r="C158" s="254"/>
      <c r="D158" s="254"/>
      <c r="E158" s="12">
        <f aca="true" t="shared" si="44" ref="E158:J158">E159+E160+E161</f>
        <v>0</v>
      </c>
      <c r="F158" s="12">
        <f t="shared" si="44"/>
        <v>0</v>
      </c>
      <c r="G158" s="12">
        <f t="shared" si="44"/>
        <v>0</v>
      </c>
      <c r="H158" s="12">
        <f t="shared" si="44"/>
        <v>0</v>
      </c>
      <c r="I158" s="11">
        <f t="shared" si="44"/>
        <v>0</v>
      </c>
      <c r="J158" s="11">
        <f t="shared" si="44"/>
        <v>0</v>
      </c>
      <c r="K158" s="12">
        <f aca="true" t="shared" si="45" ref="K158:P158">K159+K160+K161</f>
        <v>0</v>
      </c>
      <c r="L158" s="12">
        <f t="shared" si="45"/>
        <v>0</v>
      </c>
      <c r="M158" s="12">
        <f t="shared" si="45"/>
        <v>0</v>
      </c>
      <c r="N158" s="12">
        <f t="shared" si="45"/>
        <v>0</v>
      </c>
      <c r="O158" s="11">
        <f t="shared" si="45"/>
        <v>0</v>
      </c>
      <c r="P158" s="11">
        <f t="shared" si="45"/>
        <v>0</v>
      </c>
    </row>
    <row r="159" spans="1:16" ht="27" customHeight="1">
      <c r="A159" s="25" t="s">
        <v>172</v>
      </c>
      <c r="B159" s="171" t="s">
        <v>173</v>
      </c>
      <c r="C159" s="254"/>
      <c r="D159" s="254"/>
      <c r="E159" s="8"/>
      <c r="F159" s="8"/>
      <c r="G159" s="8"/>
      <c r="H159" s="8"/>
      <c r="I159" s="11">
        <f>G159/2016</f>
        <v>0</v>
      </c>
      <c r="J159" s="11">
        <f>H159/2016</f>
        <v>0</v>
      </c>
      <c r="K159" s="8"/>
      <c r="L159" s="8"/>
      <c r="M159" s="8"/>
      <c r="N159" s="8"/>
      <c r="O159" s="11">
        <f>M159/2000</f>
        <v>0</v>
      </c>
      <c r="P159" s="11">
        <f>N159/2000</f>
        <v>0</v>
      </c>
    </row>
    <row r="160" spans="1:16" ht="15">
      <c r="A160" s="25" t="s">
        <v>174</v>
      </c>
      <c r="B160" s="171" t="s">
        <v>175</v>
      </c>
      <c r="C160" s="254"/>
      <c r="D160" s="254"/>
      <c r="E160" s="8"/>
      <c r="F160" s="8"/>
      <c r="G160" s="8"/>
      <c r="H160" s="8"/>
      <c r="I160" s="11">
        <f>G160/2016</f>
        <v>0</v>
      </c>
      <c r="J160" s="11">
        <f>H160/2016</f>
        <v>0</v>
      </c>
      <c r="K160" s="8"/>
      <c r="L160" s="8"/>
      <c r="M160" s="8"/>
      <c r="N160" s="8"/>
      <c r="O160" s="11">
        <f>M160/2000</f>
        <v>0</v>
      </c>
      <c r="P160" s="11">
        <f>N160/2000</f>
        <v>0</v>
      </c>
    </row>
    <row r="161" spans="1:16" ht="15" customHeight="1">
      <c r="A161" s="25" t="s">
        <v>176</v>
      </c>
      <c r="B161" s="171" t="s">
        <v>177</v>
      </c>
      <c r="C161" s="254"/>
      <c r="D161" s="254"/>
      <c r="E161" s="8"/>
      <c r="F161" s="8"/>
      <c r="G161" s="8"/>
      <c r="H161" s="8"/>
      <c r="I161" s="11">
        <f>G161/2016</f>
        <v>0</v>
      </c>
      <c r="J161" s="11">
        <f>H161/2016</f>
        <v>0</v>
      </c>
      <c r="K161" s="8"/>
      <c r="L161" s="8"/>
      <c r="M161" s="8"/>
      <c r="N161" s="8"/>
      <c r="O161" s="11">
        <f>M161/2000</f>
        <v>0</v>
      </c>
      <c r="P161" s="11">
        <f>N161/2000</f>
        <v>0</v>
      </c>
    </row>
    <row r="162" spans="1:16" ht="15" customHeight="1">
      <c r="A162" s="24"/>
      <c r="B162" s="255" t="s">
        <v>77</v>
      </c>
      <c r="C162" s="256"/>
      <c r="D162" s="256"/>
      <c r="E162" s="13">
        <f aca="true" t="shared" si="46" ref="E162:J162">E115+E147</f>
        <v>0</v>
      </c>
      <c r="F162" s="13">
        <f t="shared" si="46"/>
        <v>0</v>
      </c>
      <c r="G162" s="13">
        <f t="shared" si="46"/>
        <v>0</v>
      </c>
      <c r="H162" s="13">
        <f t="shared" si="46"/>
        <v>0</v>
      </c>
      <c r="I162" s="10">
        <f t="shared" si="46"/>
        <v>0</v>
      </c>
      <c r="J162" s="10">
        <f t="shared" si="46"/>
        <v>0</v>
      </c>
      <c r="K162" s="13">
        <f aca="true" t="shared" si="47" ref="K162:P162">K115+K147</f>
        <v>0</v>
      </c>
      <c r="L162" s="13">
        <f t="shared" si="47"/>
        <v>0</v>
      </c>
      <c r="M162" s="13">
        <f t="shared" si="47"/>
        <v>0</v>
      </c>
      <c r="N162" s="13">
        <f t="shared" si="47"/>
        <v>0</v>
      </c>
      <c r="O162" s="10">
        <f t="shared" si="47"/>
        <v>0</v>
      </c>
      <c r="P162" s="10">
        <f t="shared" si="47"/>
        <v>0</v>
      </c>
    </row>
    <row r="163" spans="1:4" ht="14.25">
      <c r="A163" s="49"/>
      <c r="B163" s="50"/>
      <c r="C163" s="50"/>
      <c r="D163" s="50"/>
    </row>
    <row r="164" spans="1:4" ht="15" customHeight="1">
      <c r="A164" s="192" t="s">
        <v>90</v>
      </c>
      <c r="B164" s="192"/>
      <c r="C164" s="192"/>
      <c r="D164" s="192"/>
    </row>
    <row r="165" spans="1:4" ht="15" customHeight="1">
      <c r="A165" s="49"/>
      <c r="B165" s="49"/>
      <c r="C165" s="49"/>
      <c r="D165" s="49"/>
    </row>
    <row r="166" spans="1:12" ht="39.75" customHeight="1">
      <c r="A166" s="263"/>
      <c r="B166" s="201" t="s">
        <v>71</v>
      </c>
      <c r="C166" s="202"/>
      <c r="D166" s="203"/>
      <c r="E166" s="193" t="s">
        <v>294</v>
      </c>
      <c r="F166" s="253"/>
      <c r="G166" s="193" t="s">
        <v>295</v>
      </c>
      <c r="H166" s="194"/>
      <c r="I166" s="193" t="s">
        <v>296</v>
      </c>
      <c r="J166" s="194"/>
      <c r="K166" s="193" t="s">
        <v>297</v>
      </c>
      <c r="L166" s="194"/>
    </row>
    <row r="167" spans="1:12" ht="42" customHeight="1">
      <c r="A167" s="264"/>
      <c r="B167" s="204"/>
      <c r="C167" s="205"/>
      <c r="D167" s="206"/>
      <c r="E167" s="62" t="s">
        <v>59</v>
      </c>
      <c r="F167" s="62" t="s">
        <v>69</v>
      </c>
      <c r="G167" s="62" t="s">
        <v>70</v>
      </c>
      <c r="H167" s="62" t="s">
        <v>69</v>
      </c>
      <c r="I167" s="66" t="s">
        <v>59</v>
      </c>
      <c r="J167" s="66" t="s">
        <v>69</v>
      </c>
      <c r="K167" s="66" t="s">
        <v>70</v>
      </c>
      <c r="L167" s="66" t="s">
        <v>69</v>
      </c>
    </row>
    <row r="168" spans="1:12" ht="27" customHeight="1">
      <c r="A168" s="24" t="s">
        <v>99</v>
      </c>
      <c r="B168" s="195" t="s">
        <v>78</v>
      </c>
      <c r="C168" s="257"/>
      <c r="D168" s="258"/>
      <c r="E168" s="13">
        <f aca="true" t="shared" si="48" ref="E168:L168">E169+E170+E175+E189+E198+E199</f>
        <v>0</v>
      </c>
      <c r="F168" s="13">
        <f t="shared" si="48"/>
        <v>0</v>
      </c>
      <c r="G168" s="10">
        <f t="shared" si="48"/>
        <v>0</v>
      </c>
      <c r="H168" s="10">
        <f t="shared" si="48"/>
        <v>0</v>
      </c>
      <c r="I168" s="13">
        <f t="shared" si="48"/>
        <v>0</v>
      </c>
      <c r="J168" s="13">
        <f t="shared" si="48"/>
        <v>0</v>
      </c>
      <c r="K168" s="10">
        <f t="shared" si="48"/>
        <v>0</v>
      </c>
      <c r="L168" s="10">
        <f t="shared" si="48"/>
        <v>0</v>
      </c>
    </row>
    <row r="169" spans="1:12" ht="15" customHeight="1">
      <c r="A169" s="25" t="s">
        <v>72</v>
      </c>
      <c r="B169" s="237" t="s">
        <v>79</v>
      </c>
      <c r="C169" s="259"/>
      <c r="D169" s="260"/>
      <c r="E169" s="8"/>
      <c r="F169" s="8"/>
      <c r="G169" s="9"/>
      <c r="H169" s="9"/>
      <c r="I169" s="8"/>
      <c r="J169" s="8"/>
      <c r="K169" s="9"/>
      <c r="L169" s="9"/>
    </row>
    <row r="170" spans="1:12" ht="15" customHeight="1">
      <c r="A170" s="25" t="s">
        <v>73</v>
      </c>
      <c r="B170" s="237" t="s">
        <v>80</v>
      </c>
      <c r="C170" s="259"/>
      <c r="D170" s="260"/>
      <c r="E170" s="12">
        <f aca="true" t="shared" si="49" ref="E170:L170">E171+E172+E173+E174</f>
        <v>0</v>
      </c>
      <c r="F170" s="12">
        <f t="shared" si="49"/>
        <v>0</v>
      </c>
      <c r="G170" s="11">
        <f t="shared" si="49"/>
        <v>0</v>
      </c>
      <c r="H170" s="11">
        <f t="shared" si="49"/>
        <v>0</v>
      </c>
      <c r="I170" s="12">
        <f t="shared" si="49"/>
        <v>0</v>
      </c>
      <c r="J170" s="12">
        <f t="shared" si="49"/>
        <v>0</v>
      </c>
      <c r="K170" s="11">
        <f t="shared" si="49"/>
        <v>0</v>
      </c>
      <c r="L170" s="11">
        <f t="shared" si="49"/>
        <v>0</v>
      </c>
    </row>
    <row r="171" spans="1:12" ht="15" customHeight="1">
      <c r="A171" s="25" t="s">
        <v>74</v>
      </c>
      <c r="B171" s="237" t="s">
        <v>100</v>
      </c>
      <c r="C171" s="261"/>
      <c r="D171" s="262"/>
      <c r="E171" s="8"/>
      <c r="F171" s="8"/>
      <c r="G171" s="9"/>
      <c r="H171" s="9"/>
      <c r="I171" s="8"/>
      <c r="J171" s="8"/>
      <c r="K171" s="9"/>
      <c r="L171" s="9"/>
    </row>
    <row r="172" spans="1:12" ht="27" customHeight="1">
      <c r="A172" s="25" t="s">
        <v>75</v>
      </c>
      <c r="B172" s="237" t="s">
        <v>101</v>
      </c>
      <c r="C172" s="261"/>
      <c r="D172" s="262"/>
      <c r="E172" s="8"/>
      <c r="F172" s="8"/>
      <c r="G172" s="9"/>
      <c r="H172" s="9"/>
      <c r="I172" s="8"/>
      <c r="J172" s="8"/>
      <c r="K172" s="9"/>
      <c r="L172" s="9"/>
    </row>
    <row r="173" spans="1:12" ht="15" customHeight="1">
      <c r="A173" s="25" t="s">
        <v>76</v>
      </c>
      <c r="B173" s="237" t="s">
        <v>102</v>
      </c>
      <c r="C173" s="261"/>
      <c r="D173" s="262"/>
      <c r="E173" s="8"/>
      <c r="F173" s="8"/>
      <c r="G173" s="9"/>
      <c r="H173" s="9"/>
      <c r="I173" s="8"/>
      <c r="J173" s="8"/>
      <c r="K173" s="9"/>
      <c r="L173" s="9"/>
    </row>
    <row r="174" spans="1:12" ht="27.75" customHeight="1">
      <c r="A174" s="25" t="s">
        <v>103</v>
      </c>
      <c r="B174" s="237" t="s">
        <v>104</v>
      </c>
      <c r="C174" s="261"/>
      <c r="D174" s="262"/>
      <c r="E174" s="8"/>
      <c r="F174" s="8"/>
      <c r="G174" s="9"/>
      <c r="H174" s="9"/>
      <c r="I174" s="8"/>
      <c r="J174" s="8"/>
      <c r="K174" s="9"/>
      <c r="L174" s="9"/>
    </row>
    <row r="175" spans="1:12" ht="15" customHeight="1">
      <c r="A175" s="25" t="s">
        <v>105</v>
      </c>
      <c r="B175" s="237" t="s">
        <v>81</v>
      </c>
      <c r="C175" s="259"/>
      <c r="D175" s="260"/>
      <c r="E175" s="12">
        <f aca="true" t="shared" si="50" ref="E175:L175">E176+E177</f>
        <v>0</v>
      </c>
      <c r="F175" s="12">
        <f t="shared" si="50"/>
        <v>0</v>
      </c>
      <c r="G175" s="11">
        <f t="shared" si="50"/>
        <v>0</v>
      </c>
      <c r="H175" s="11">
        <f t="shared" si="50"/>
        <v>0</v>
      </c>
      <c r="I175" s="12">
        <f t="shared" si="50"/>
        <v>0</v>
      </c>
      <c r="J175" s="12">
        <f t="shared" si="50"/>
        <v>0</v>
      </c>
      <c r="K175" s="11">
        <f t="shared" si="50"/>
        <v>0</v>
      </c>
      <c r="L175" s="11">
        <f t="shared" si="50"/>
        <v>0</v>
      </c>
    </row>
    <row r="176" spans="1:12" ht="15" customHeight="1">
      <c r="A176" s="25" t="s">
        <v>106</v>
      </c>
      <c r="B176" s="237" t="s">
        <v>107</v>
      </c>
      <c r="C176" s="261"/>
      <c r="D176" s="262"/>
      <c r="E176" s="8"/>
      <c r="F176" s="8"/>
      <c r="G176" s="9"/>
      <c r="H176" s="9"/>
      <c r="I176" s="8"/>
      <c r="J176" s="8"/>
      <c r="K176" s="9"/>
      <c r="L176" s="9"/>
    </row>
    <row r="177" spans="1:12" ht="15" customHeight="1">
      <c r="A177" s="25" t="s">
        <v>108</v>
      </c>
      <c r="B177" s="237" t="s">
        <v>109</v>
      </c>
      <c r="C177" s="261"/>
      <c r="D177" s="262"/>
      <c r="E177" s="12">
        <f aca="true" t="shared" si="51" ref="E177:L177">E178+E179+E180+E181+E182+E183+E184+E185+E186+E187+E188</f>
        <v>0</v>
      </c>
      <c r="F177" s="12">
        <f t="shared" si="51"/>
        <v>0</v>
      </c>
      <c r="G177" s="11">
        <f t="shared" si="51"/>
        <v>0</v>
      </c>
      <c r="H177" s="11">
        <f t="shared" si="51"/>
        <v>0</v>
      </c>
      <c r="I177" s="12">
        <f t="shared" si="51"/>
        <v>0</v>
      </c>
      <c r="J177" s="12">
        <f t="shared" si="51"/>
        <v>0</v>
      </c>
      <c r="K177" s="11">
        <f t="shared" si="51"/>
        <v>0</v>
      </c>
      <c r="L177" s="11">
        <f t="shared" si="51"/>
        <v>0</v>
      </c>
    </row>
    <row r="178" spans="1:12" ht="15" customHeight="1">
      <c r="A178" s="25" t="s">
        <v>110</v>
      </c>
      <c r="B178" s="237" t="s">
        <v>111</v>
      </c>
      <c r="C178" s="261"/>
      <c r="D178" s="262"/>
      <c r="E178" s="8"/>
      <c r="F178" s="8"/>
      <c r="G178" s="9"/>
      <c r="H178" s="9"/>
      <c r="I178" s="8"/>
      <c r="J178" s="8"/>
      <c r="K178" s="9"/>
      <c r="L178" s="9"/>
    </row>
    <row r="179" spans="1:12" ht="15" customHeight="1">
      <c r="A179" s="25" t="s">
        <v>112</v>
      </c>
      <c r="B179" s="237" t="s">
        <v>113</v>
      </c>
      <c r="C179" s="261"/>
      <c r="D179" s="262"/>
      <c r="E179" s="8"/>
      <c r="F179" s="8"/>
      <c r="G179" s="9"/>
      <c r="H179" s="9"/>
      <c r="I179" s="8"/>
      <c r="J179" s="8"/>
      <c r="K179" s="9"/>
      <c r="L179" s="9"/>
    </row>
    <row r="180" spans="1:12" ht="15" customHeight="1">
      <c r="A180" s="25" t="s">
        <v>114</v>
      </c>
      <c r="B180" s="237" t="s">
        <v>115</v>
      </c>
      <c r="C180" s="261"/>
      <c r="D180" s="262"/>
      <c r="E180" s="8"/>
      <c r="F180" s="8"/>
      <c r="G180" s="9"/>
      <c r="H180" s="9"/>
      <c r="I180" s="8"/>
      <c r="J180" s="8"/>
      <c r="K180" s="9"/>
      <c r="L180" s="9"/>
    </row>
    <row r="181" spans="1:12" ht="15" customHeight="1">
      <c r="A181" s="25" t="s">
        <v>116</v>
      </c>
      <c r="B181" s="237" t="s">
        <v>117</v>
      </c>
      <c r="C181" s="261"/>
      <c r="D181" s="262"/>
      <c r="E181" s="8"/>
      <c r="F181" s="8"/>
      <c r="G181" s="9"/>
      <c r="H181" s="9"/>
      <c r="I181" s="8"/>
      <c r="J181" s="8"/>
      <c r="K181" s="9"/>
      <c r="L181" s="9"/>
    </row>
    <row r="182" spans="1:12" ht="15" customHeight="1">
      <c r="A182" s="25" t="s">
        <v>118</v>
      </c>
      <c r="B182" s="237" t="s">
        <v>119</v>
      </c>
      <c r="C182" s="261"/>
      <c r="D182" s="262"/>
      <c r="E182" s="8"/>
      <c r="F182" s="8"/>
      <c r="G182" s="9"/>
      <c r="H182" s="9"/>
      <c r="I182" s="8"/>
      <c r="J182" s="8"/>
      <c r="K182" s="9"/>
      <c r="L182" s="9"/>
    </row>
    <row r="183" spans="1:12" ht="15" customHeight="1">
      <c r="A183" s="25" t="s">
        <v>120</v>
      </c>
      <c r="B183" s="237" t="s">
        <v>121</v>
      </c>
      <c r="C183" s="261"/>
      <c r="D183" s="262"/>
      <c r="E183" s="8"/>
      <c r="F183" s="8"/>
      <c r="G183" s="9"/>
      <c r="H183" s="9"/>
      <c r="I183" s="8"/>
      <c r="J183" s="8"/>
      <c r="K183" s="9"/>
      <c r="L183" s="9"/>
    </row>
    <row r="184" spans="1:12" ht="15" customHeight="1">
      <c r="A184" s="25" t="s">
        <v>122</v>
      </c>
      <c r="B184" s="237" t="s">
        <v>123</v>
      </c>
      <c r="C184" s="261"/>
      <c r="D184" s="262"/>
      <c r="E184" s="8"/>
      <c r="F184" s="8"/>
      <c r="G184" s="9"/>
      <c r="H184" s="9"/>
      <c r="I184" s="8"/>
      <c r="J184" s="8"/>
      <c r="K184" s="9"/>
      <c r="L184" s="9"/>
    </row>
    <row r="185" spans="1:12" ht="15" customHeight="1">
      <c r="A185" s="25" t="s">
        <v>124</v>
      </c>
      <c r="B185" s="237" t="s">
        <v>125</v>
      </c>
      <c r="C185" s="261"/>
      <c r="D185" s="262"/>
      <c r="E185" s="8"/>
      <c r="F185" s="8"/>
      <c r="G185" s="9"/>
      <c r="H185" s="9"/>
      <c r="I185" s="8"/>
      <c r="J185" s="8"/>
      <c r="K185" s="9"/>
      <c r="L185" s="9"/>
    </row>
    <row r="186" spans="1:12" ht="15" customHeight="1">
      <c r="A186" s="25" t="s">
        <v>126</v>
      </c>
      <c r="B186" s="237" t="s">
        <v>127</v>
      </c>
      <c r="C186" s="261"/>
      <c r="D186" s="262"/>
      <c r="E186" s="8"/>
      <c r="F186" s="8"/>
      <c r="G186" s="9"/>
      <c r="H186" s="9"/>
      <c r="I186" s="8"/>
      <c r="J186" s="8"/>
      <c r="K186" s="9"/>
      <c r="L186" s="9"/>
    </row>
    <row r="187" spans="1:12" ht="15" customHeight="1">
      <c r="A187" s="25" t="s">
        <v>128</v>
      </c>
      <c r="B187" s="237" t="s">
        <v>129</v>
      </c>
      <c r="C187" s="261"/>
      <c r="D187" s="262"/>
      <c r="E187" s="8"/>
      <c r="F187" s="8"/>
      <c r="G187" s="9"/>
      <c r="H187" s="9"/>
      <c r="I187" s="8"/>
      <c r="J187" s="8"/>
      <c r="K187" s="9"/>
      <c r="L187" s="9"/>
    </row>
    <row r="188" spans="1:12" ht="15" customHeight="1">
      <c r="A188" s="25" t="s">
        <v>130</v>
      </c>
      <c r="B188" s="237" t="s">
        <v>131</v>
      </c>
      <c r="C188" s="261"/>
      <c r="D188" s="262"/>
      <c r="E188" s="8"/>
      <c r="F188" s="8"/>
      <c r="G188" s="9"/>
      <c r="H188" s="9"/>
      <c r="I188" s="8"/>
      <c r="J188" s="8"/>
      <c r="K188" s="9"/>
      <c r="L188" s="9"/>
    </row>
    <row r="189" spans="1:12" ht="15" customHeight="1">
      <c r="A189" s="25" t="s">
        <v>132</v>
      </c>
      <c r="B189" s="237" t="s">
        <v>82</v>
      </c>
      <c r="C189" s="259"/>
      <c r="D189" s="260"/>
      <c r="E189" s="12">
        <f aca="true" t="shared" si="52" ref="E189:L189">E190+E191+E192+E193+E194+E195+E196+E197</f>
        <v>0</v>
      </c>
      <c r="F189" s="12">
        <f t="shared" si="52"/>
        <v>0</v>
      </c>
      <c r="G189" s="11">
        <f t="shared" si="52"/>
        <v>0</v>
      </c>
      <c r="H189" s="11">
        <f t="shared" si="52"/>
        <v>0</v>
      </c>
      <c r="I189" s="12">
        <f t="shared" si="52"/>
        <v>0</v>
      </c>
      <c r="J189" s="12">
        <f t="shared" si="52"/>
        <v>0</v>
      </c>
      <c r="K189" s="11">
        <f t="shared" si="52"/>
        <v>0</v>
      </c>
      <c r="L189" s="11">
        <f t="shared" si="52"/>
        <v>0</v>
      </c>
    </row>
    <row r="190" spans="1:12" ht="15" customHeight="1">
      <c r="A190" s="25" t="s">
        <v>133</v>
      </c>
      <c r="B190" s="237" t="s">
        <v>134</v>
      </c>
      <c r="C190" s="261"/>
      <c r="D190" s="262"/>
      <c r="E190" s="8"/>
      <c r="F190" s="8"/>
      <c r="G190" s="9"/>
      <c r="H190" s="9"/>
      <c r="I190" s="8"/>
      <c r="J190" s="8"/>
      <c r="K190" s="9"/>
      <c r="L190" s="9"/>
    </row>
    <row r="191" spans="1:12" ht="15" customHeight="1">
      <c r="A191" s="25" t="s">
        <v>135</v>
      </c>
      <c r="B191" s="237" t="s">
        <v>136</v>
      </c>
      <c r="C191" s="261"/>
      <c r="D191" s="262"/>
      <c r="E191" s="8"/>
      <c r="F191" s="8"/>
      <c r="G191" s="9"/>
      <c r="H191" s="9"/>
      <c r="I191" s="8"/>
      <c r="J191" s="8"/>
      <c r="K191" s="9"/>
      <c r="L191" s="9"/>
    </row>
    <row r="192" spans="1:12" ht="15" customHeight="1">
      <c r="A192" s="25" t="s">
        <v>137</v>
      </c>
      <c r="B192" s="237" t="s">
        <v>138</v>
      </c>
      <c r="C192" s="261"/>
      <c r="D192" s="262"/>
      <c r="E192" s="8"/>
      <c r="F192" s="8"/>
      <c r="G192" s="9"/>
      <c r="H192" s="9"/>
      <c r="I192" s="8"/>
      <c r="J192" s="8"/>
      <c r="K192" s="9"/>
      <c r="L192" s="9"/>
    </row>
    <row r="193" spans="1:12" ht="15" customHeight="1">
      <c r="A193" s="25" t="s">
        <v>139</v>
      </c>
      <c r="B193" s="237" t="s">
        <v>140</v>
      </c>
      <c r="C193" s="261"/>
      <c r="D193" s="262"/>
      <c r="E193" s="8"/>
      <c r="F193" s="8"/>
      <c r="G193" s="9"/>
      <c r="H193" s="9"/>
      <c r="I193" s="8"/>
      <c r="J193" s="8"/>
      <c r="K193" s="9"/>
      <c r="L193" s="9"/>
    </row>
    <row r="194" spans="1:12" ht="15" customHeight="1">
      <c r="A194" s="25" t="s">
        <v>141</v>
      </c>
      <c r="B194" s="237" t="s">
        <v>142</v>
      </c>
      <c r="C194" s="261"/>
      <c r="D194" s="262"/>
      <c r="E194" s="8"/>
      <c r="F194" s="8"/>
      <c r="G194" s="9"/>
      <c r="H194" s="9"/>
      <c r="I194" s="8"/>
      <c r="J194" s="8"/>
      <c r="K194" s="9"/>
      <c r="L194" s="9"/>
    </row>
    <row r="195" spans="1:12" ht="15" customHeight="1">
      <c r="A195" s="25" t="s">
        <v>143</v>
      </c>
      <c r="B195" s="237" t="s">
        <v>144</v>
      </c>
      <c r="C195" s="261"/>
      <c r="D195" s="262"/>
      <c r="E195" s="8"/>
      <c r="F195" s="8"/>
      <c r="G195" s="9"/>
      <c r="H195" s="9"/>
      <c r="I195" s="8"/>
      <c r="J195" s="8"/>
      <c r="K195" s="9"/>
      <c r="L195" s="9"/>
    </row>
    <row r="196" spans="1:12" ht="15" customHeight="1">
      <c r="A196" s="25" t="s">
        <v>145</v>
      </c>
      <c r="B196" s="237" t="s">
        <v>146</v>
      </c>
      <c r="C196" s="261"/>
      <c r="D196" s="262"/>
      <c r="E196" s="8"/>
      <c r="F196" s="8"/>
      <c r="G196" s="9"/>
      <c r="H196" s="9"/>
      <c r="I196" s="8"/>
      <c r="J196" s="8"/>
      <c r="K196" s="9"/>
      <c r="L196" s="9"/>
    </row>
    <row r="197" spans="1:12" ht="15" customHeight="1">
      <c r="A197" s="25" t="s">
        <v>147</v>
      </c>
      <c r="B197" s="237" t="s">
        <v>148</v>
      </c>
      <c r="C197" s="261"/>
      <c r="D197" s="262"/>
      <c r="E197" s="8"/>
      <c r="F197" s="8"/>
      <c r="G197" s="9"/>
      <c r="H197" s="9"/>
      <c r="I197" s="8"/>
      <c r="J197" s="8"/>
      <c r="K197" s="9"/>
      <c r="L197" s="9"/>
    </row>
    <row r="198" spans="1:12" ht="15" customHeight="1">
      <c r="A198" s="25" t="s">
        <v>149</v>
      </c>
      <c r="B198" s="237" t="s">
        <v>83</v>
      </c>
      <c r="C198" s="259"/>
      <c r="D198" s="260"/>
      <c r="E198" s="8"/>
      <c r="F198" s="8"/>
      <c r="G198" s="9"/>
      <c r="H198" s="9"/>
      <c r="I198" s="8"/>
      <c r="J198" s="8"/>
      <c r="K198" s="9"/>
      <c r="L198" s="9"/>
    </row>
    <row r="199" spans="1:12" ht="28.5" customHeight="1">
      <c r="A199" s="25" t="s">
        <v>150</v>
      </c>
      <c r="B199" s="237" t="s">
        <v>84</v>
      </c>
      <c r="C199" s="259"/>
      <c r="D199" s="260"/>
      <c r="E199" s="8"/>
      <c r="F199" s="8"/>
      <c r="G199" s="9"/>
      <c r="H199" s="9"/>
      <c r="I199" s="8"/>
      <c r="J199" s="8"/>
      <c r="K199" s="9"/>
      <c r="L199" s="9"/>
    </row>
    <row r="200" spans="1:12" ht="15" customHeight="1">
      <c r="A200" s="24" t="s">
        <v>151</v>
      </c>
      <c r="B200" s="195" t="s">
        <v>85</v>
      </c>
      <c r="C200" s="257"/>
      <c r="D200" s="258"/>
      <c r="E200" s="13">
        <f aca="true" t="shared" si="53" ref="E200:L200">E201+E207+E211</f>
        <v>0</v>
      </c>
      <c r="F200" s="13">
        <f t="shared" si="53"/>
        <v>0</v>
      </c>
      <c r="G200" s="10">
        <f t="shared" si="53"/>
        <v>0</v>
      </c>
      <c r="H200" s="10">
        <f t="shared" si="53"/>
        <v>0</v>
      </c>
      <c r="I200" s="13">
        <f t="shared" si="53"/>
        <v>0</v>
      </c>
      <c r="J200" s="13">
        <f t="shared" si="53"/>
        <v>0</v>
      </c>
      <c r="K200" s="10">
        <f t="shared" si="53"/>
        <v>0</v>
      </c>
      <c r="L200" s="10">
        <f t="shared" si="53"/>
        <v>0</v>
      </c>
    </row>
    <row r="201" spans="1:12" ht="27" customHeight="1">
      <c r="A201" s="25" t="s">
        <v>152</v>
      </c>
      <c r="B201" s="237" t="s">
        <v>153</v>
      </c>
      <c r="C201" s="259"/>
      <c r="D201" s="260"/>
      <c r="E201" s="12">
        <f aca="true" t="shared" si="54" ref="E201:L201">E202+E203+E204+E205+E206</f>
        <v>0</v>
      </c>
      <c r="F201" s="12">
        <f t="shared" si="54"/>
        <v>0</v>
      </c>
      <c r="G201" s="11">
        <f t="shared" si="54"/>
        <v>0</v>
      </c>
      <c r="H201" s="11">
        <f t="shared" si="54"/>
        <v>0</v>
      </c>
      <c r="I201" s="12">
        <f t="shared" si="54"/>
        <v>0</v>
      </c>
      <c r="J201" s="12">
        <f t="shared" si="54"/>
        <v>0</v>
      </c>
      <c r="K201" s="11">
        <f t="shared" si="54"/>
        <v>0</v>
      </c>
      <c r="L201" s="11">
        <f t="shared" si="54"/>
        <v>0</v>
      </c>
    </row>
    <row r="202" spans="1:12" ht="15" customHeight="1">
      <c r="A202" s="25" t="s">
        <v>154</v>
      </c>
      <c r="B202" s="237" t="s">
        <v>155</v>
      </c>
      <c r="C202" s="259"/>
      <c r="D202" s="260"/>
      <c r="E202" s="8"/>
      <c r="F202" s="8"/>
      <c r="G202" s="9"/>
      <c r="H202" s="9"/>
      <c r="I202" s="8"/>
      <c r="J202" s="8"/>
      <c r="K202" s="9"/>
      <c r="L202" s="9"/>
    </row>
    <row r="203" spans="1:12" ht="15" customHeight="1">
      <c r="A203" s="25" t="s">
        <v>156</v>
      </c>
      <c r="B203" s="237" t="s">
        <v>157</v>
      </c>
      <c r="C203" s="259"/>
      <c r="D203" s="260"/>
      <c r="E203" s="8"/>
      <c r="F203" s="8"/>
      <c r="G203" s="9"/>
      <c r="H203" s="9"/>
      <c r="I203" s="8"/>
      <c r="J203" s="8"/>
      <c r="K203" s="9"/>
      <c r="L203" s="9"/>
    </row>
    <row r="204" spans="1:12" ht="15" customHeight="1">
      <c r="A204" s="25" t="s">
        <v>158</v>
      </c>
      <c r="B204" s="171" t="s">
        <v>159</v>
      </c>
      <c r="C204" s="254"/>
      <c r="D204" s="254"/>
      <c r="E204" s="8"/>
      <c r="F204" s="8"/>
      <c r="G204" s="9"/>
      <c r="H204" s="9"/>
      <c r="I204" s="8"/>
      <c r="J204" s="8"/>
      <c r="K204" s="9"/>
      <c r="L204" s="9"/>
    </row>
    <row r="205" spans="1:12" ht="15" customHeight="1">
      <c r="A205" s="25" t="s">
        <v>160</v>
      </c>
      <c r="B205" s="171" t="s">
        <v>161</v>
      </c>
      <c r="C205" s="254"/>
      <c r="D205" s="254"/>
      <c r="E205" s="8"/>
      <c r="F205" s="8"/>
      <c r="G205" s="9"/>
      <c r="H205" s="9"/>
      <c r="I205" s="8"/>
      <c r="J205" s="8"/>
      <c r="K205" s="9"/>
      <c r="L205" s="9"/>
    </row>
    <row r="206" spans="1:12" ht="27.75" customHeight="1">
      <c r="A206" s="25" t="s">
        <v>162</v>
      </c>
      <c r="B206" s="171" t="s">
        <v>163</v>
      </c>
      <c r="C206" s="254"/>
      <c r="D206" s="254"/>
      <c r="E206" s="8"/>
      <c r="F206" s="8"/>
      <c r="G206" s="9"/>
      <c r="H206" s="9"/>
      <c r="I206" s="8"/>
      <c r="J206" s="8"/>
      <c r="K206" s="9"/>
      <c r="L206" s="9"/>
    </row>
    <row r="207" spans="1:12" ht="15" customHeight="1">
      <c r="A207" s="25" t="s">
        <v>164</v>
      </c>
      <c r="B207" s="171" t="s">
        <v>86</v>
      </c>
      <c r="C207" s="254"/>
      <c r="D207" s="254"/>
      <c r="E207" s="12">
        <f aca="true" t="shared" si="55" ref="E207:L207">E208+E209+E210</f>
        <v>0</v>
      </c>
      <c r="F207" s="12">
        <f t="shared" si="55"/>
        <v>0</v>
      </c>
      <c r="G207" s="11">
        <f t="shared" si="55"/>
        <v>0</v>
      </c>
      <c r="H207" s="11">
        <f t="shared" si="55"/>
        <v>0</v>
      </c>
      <c r="I207" s="12">
        <f t="shared" si="55"/>
        <v>0</v>
      </c>
      <c r="J207" s="12">
        <f t="shared" si="55"/>
        <v>0</v>
      </c>
      <c r="K207" s="11">
        <f t="shared" si="55"/>
        <v>0</v>
      </c>
      <c r="L207" s="11">
        <f t="shared" si="55"/>
        <v>0</v>
      </c>
    </row>
    <row r="208" spans="1:12" ht="15" customHeight="1">
      <c r="A208" s="25" t="s">
        <v>165</v>
      </c>
      <c r="B208" s="171" t="s">
        <v>166</v>
      </c>
      <c r="C208" s="254"/>
      <c r="D208" s="254"/>
      <c r="E208" s="8"/>
      <c r="F208" s="8"/>
      <c r="G208" s="9"/>
      <c r="H208" s="9"/>
      <c r="I208" s="8"/>
      <c r="J208" s="8"/>
      <c r="K208" s="9"/>
      <c r="L208" s="9"/>
    </row>
    <row r="209" spans="1:12" ht="15" customHeight="1">
      <c r="A209" s="25" t="s">
        <v>167</v>
      </c>
      <c r="B209" s="171" t="s">
        <v>168</v>
      </c>
      <c r="C209" s="254"/>
      <c r="D209" s="254"/>
      <c r="E209" s="8"/>
      <c r="F209" s="8"/>
      <c r="G209" s="9"/>
      <c r="H209" s="9"/>
      <c r="I209" s="8"/>
      <c r="J209" s="8"/>
      <c r="K209" s="9"/>
      <c r="L209" s="9"/>
    </row>
    <row r="210" spans="1:12" ht="15" customHeight="1">
      <c r="A210" s="25" t="s">
        <v>169</v>
      </c>
      <c r="B210" s="171" t="s">
        <v>170</v>
      </c>
      <c r="C210" s="254"/>
      <c r="D210" s="254"/>
      <c r="E210" s="8"/>
      <c r="F210" s="8"/>
      <c r="G210" s="9"/>
      <c r="H210" s="9"/>
      <c r="I210" s="8"/>
      <c r="J210" s="8"/>
      <c r="K210" s="9"/>
      <c r="L210" s="9"/>
    </row>
    <row r="211" spans="1:12" ht="15" customHeight="1">
      <c r="A211" s="25" t="s">
        <v>171</v>
      </c>
      <c r="B211" s="171" t="s">
        <v>87</v>
      </c>
      <c r="C211" s="254"/>
      <c r="D211" s="254"/>
      <c r="E211" s="12">
        <f aca="true" t="shared" si="56" ref="E211:L211">E212+E213+E214</f>
        <v>0</v>
      </c>
      <c r="F211" s="12">
        <f t="shared" si="56"/>
        <v>0</v>
      </c>
      <c r="G211" s="11">
        <f t="shared" si="56"/>
        <v>0</v>
      </c>
      <c r="H211" s="11">
        <f t="shared" si="56"/>
        <v>0</v>
      </c>
      <c r="I211" s="12">
        <f t="shared" si="56"/>
        <v>0</v>
      </c>
      <c r="J211" s="12">
        <f t="shared" si="56"/>
        <v>0</v>
      </c>
      <c r="K211" s="11">
        <f t="shared" si="56"/>
        <v>0</v>
      </c>
      <c r="L211" s="11">
        <f t="shared" si="56"/>
        <v>0</v>
      </c>
    </row>
    <row r="212" spans="1:12" ht="27" customHeight="1">
      <c r="A212" s="25" t="s">
        <v>172</v>
      </c>
      <c r="B212" s="171" t="s">
        <v>173</v>
      </c>
      <c r="C212" s="254"/>
      <c r="D212" s="254"/>
      <c r="E212" s="8"/>
      <c r="F212" s="8"/>
      <c r="G212" s="9"/>
      <c r="H212" s="9"/>
      <c r="I212" s="8"/>
      <c r="J212" s="8"/>
      <c r="K212" s="9"/>
      <c r="L212" s="9"/>
    </row>
    <row r="213" spans="1:12" ht="15" customHeight="1">
      <c r="A213" s="25" t="s">
        <v>174</v>
      </c>
      <c r="B213" s="171" t="s">
        <v>175</v>
      </c>
      <c r="C213" s="254"/>
      <c r="D213" s="254"/>
      <c r="E213" s="8"/>
      <c r="F213" s="8"/>
      <c r="G213" s="9"/>
      <c r="H213" s="9"/>
      <c r="I213" s="8"/>
      <c r="J213" s="8"/>
      <c r="K213" s="9"/>
      <c r="L213" s="9"/>
    </row>
    <row r="214" spans="1:12" ht="15" customHeight="1">
      <c r="A214" s="25" t="s">
        <v>176</v>
      </c>
      <c r="B214" s="171" t="s">
        <v>177</v>
      </c>
      <c r="C214" s="254"/>
      <c r="D214" s="254"/>
      <c r="E214" s="8"/>
      <c r="F214" s="8"/>
      <c r="G214" s="9"/>
      <c r="H214" s="9"/>
      <c r="I214" s="8"/>
      <c r="J214" s="8"/>
      <c r="K214" s="9"/>
      <c r="L214" s="9"/>
    </row>
    <row r="215" spans="1:12" ht="15" customHeight="1">
      <c r="A215" s="24"/>
      <c r="B215" s="255" t="s">
        <v>77</v>
      </c>
      <c r="C215" s="256"/>
      <c r="D215" s="256"/>
      <c r="E215" s="13">
        <f aca="true" t="shared" si="57" ref="E215:L215">E168+E200</f>
        <v>0</v>
      </c>
      <c r="F215" s="13">
        <f t="shared" si="57"/>
        <v>0</v>
      </c>
      <c r="G215" s="10">
        <f t="shared" si="57"/>
        <v>0</v>
      </c>
      <c r="H215" s="10">
        <f t="shared" si="57"/>
        <v>0</v>
      </c>
      <c r="I215" s="13">
        <f t="shared" si="57"/>
        <v>0</v>
      </c>
      <c r="J215" s="13">
        <f t="shared" si="57"/>
        <v>0</v>
      </c>
      <c r="K215" s="10">
        <f t="shared" si="57"/>
        <v>0</v>
      </c>
      <c r="L215" s="10">
        <f t="shared" si="57"/>
        <v>0</v>
      </c>
    </row>
    <row r="216" spans="1:4" ht="15" customHeight="1">
      <c r="A216" s="49"/>
      <c r="B216" s="49"/>
      <c r="C216" s="49"/>
      <c r="D216" s="49"/>
    </row>
    <row r="217" spans="1:12" ht="35.25" customHeight="1">
      <c r="A217" s="174" t="s">
        <v>56</v>
      </c>
      <c r="B217" s="185"/>
      <c r="C217" s="185"/>
      <c r="D217" s="185"/>
      <c r="E217" s="180"/>
      <c r="F217" s="180"/>
      <c r="G217" s="180"/>
      <c r="H217" s="180"/>
      <c r="I217" s="180"/>
      <c r="J217" s="180"/>
      <c r="K217" s="180"/>
      <c r="L217" s="180"/>
    </row>
    <row r="218" spans="1:4" ht="14.25">
      <c r="A218" s="22"/>
      <c r="B218" s="23"/>
      <c r="C218" s="23"/>
      <c r="D218" s="23"/>
    </row>
    <row r="219" spans="1:4" ht="15">
      <c r="A219" s="266" t="s">
        <v>204</v>
      </c>
      <c r="B219" s="267"/>
      <c r="C219" s="267"/>
      <c r="D219" s="267"/>
    </row>
    <row r="220" spans="1:4" ht="14.25">
      <c r="A220" s="22"/>
      <c r="B220" s="23"/>
      <c r="C220" s="23"/>
      <c r="D220" s="23"/>
    </row>
    <row r="221" spans="1:12" ht="14.25" customHeight="1">
      <c r="A221" s="263"/>
      <c r="B221" s="201" t="s">
        <v>71</v>
      </c>
      <c r="C221" s="202"/>
      <c r="D221" s="203"/>
      <c r="E221" s="193" t="s">
        <v>298</v>
      </c>
      <c r="F221" s="253"/>
      <c r="G221" s="193" t="s">
        <v>299</v>
      </c>
      <c r="H221" s="194"/>
      <c r="I221" s="193" t="s">
        <v>300</v>
      </c>
      <c r="J221" s="194"/>
      <c r="K221" s="193" t="s">
        <v>301</v>
      </c>
      <c r="L221" s="194"/>
    </row>
    <row r="222" spans="1:12" ht="38.25">
      <c r="A222" s="264"/>
      <c r="B222" s="204"/>
      <c r="C222" s="205"/>
      <c r="D222" s="206"/>
      <c r="E222" s="62" t="s">
        <v>59</v>
      </c>
      <c r="F222" s="62" t="s">
        <v>69</v>
      </c>
      <c r="G222" s="62" t="s">
        <v>70</v>
      </c>
      <c r="H222" s="62" t="s">
        <v>69</v>
      </c>
      <c r="I222" s="66" t="s">
        <v>59</v>
      </c>
      <c r="J222" s="66" t="s">
        <v>69</v>
      </c>
      <c r="K222" s="66" t="s">
        <v>70</v>
      </c>
      <c r="L222" s="66" t="s">
        <v>69</v>
      </c>
    </row>
    <row r="223" spans="1:12" ht="29.25" customHeight="1">
      <c r="A223" s="24" t="s">
        <v>99</v>
      </c>
      <c r="B223" s="195" t="s">
        <v>78</v>
      </c>
      <c r="C223" s="257"/>
      <c r="D223" s="258"/>
      <c r="E223" s="13">
        <f aca="true" t="shared" si="58" ref="E223:L223">E224+E225+E226+E227+E228+E229</f>
        <v>0</v>
      </c>
      <c r="F223" s="13">
        <f t="shared" si="58"/>
        <v>0</v>
      </c>
      <c r="G223" s="10">
        <f t="shared" si="58"/>
        <v>0</v>
      </c>
      <c r="H223" s="10">
        <f t="shared" si="58"/>
        <v>0</v>
      </c>
      <c r="I223" s="13">
        <f t="shared" si="58"/>
        <v>0</v>
      </c>
      <c r="J223" s="13">
        <f t="shared" si="58"/>
        <v>0</v>
      </c>
      <c r="K223" s="10">
        <f t="shared" si="58"/>
        <v>0</v>
      </c>
      <c r="L223" s="10">
        <f t="shared" si="58"/>
        <v>0</v>
      </c>
    </row>
    <row r="224" spans="1:12" ht="15">
      <c r="A224" s="25" t="s">
        <v>72</v>
      </c>
      <c r="B224" s="237" t="s">
        <v>79</v>
      </c>
      <c r="C224" s="259"/>
      <c r="D224" s="260"/>
      <c r="E224" s="12">
        <f>E10+E63+E116+E169</f>
        <v>0</v>
      </c>
      <c r="F224" s="12">
        <f>F10+F63+F116+F169</f>
        <v>0</v>
      </c>
      <c r="G224" s="11">
        <f aca="true" t="shared" si="59" ref="G224:J225">G10+G63+I116+G169</f>
        <v>0</v>
      </c>
      <c r="H224" s="11">
        <f t="shared" si="59"/>
        <v>0</v>
      </c>
      <c r="I224" s="12">
        <f t="shared" si="59"/>
        <v>0</v>
      </c>
      <c r="J224" s="12">
        <f t="shared" si="59"/>
        <v>0</v>
      </c>
      <c r="K224" s="11">
        <f>K10+K63+O116+K169</f>
        <v>0</v>
      </c>
      <c r="L224" s="11">
        <f>L10+L63+P116+L169</f>
        <v>0</v>
      </c>
    </row>
    <row r="225" spans="1:12" ht="15">
      <c r="A225" s="25" t="s">
        <v>73</v>
      </c>
      <c r="B225" s="237" t="s">
        <v>80</v>
      </c>
      <c r="C225" s="259"/>
      <c r="D225" s="260"/>
      <c r="E225" s="12">
        <f>E11+E64+E117+E170</f>
        <v>0</v>
      </c>
      <c r="F225" s="12">
        <f>F11+F64+F117+F170</f>
        <v>0</v>
      </c>
      <c r="G225" s="11">
        <f t="shared" si="59"/>
        <v>0</v>
      </c>
      <c r="H225" s="11">
        <f t="shared" si="59"/>
        <v>0</v>
      </c>
      <c r="I225" s="12">
        <f t="shared" si="59"/>
        <v>0</v>
      </c>
      <c r="J225" s="12">
        <f t="shared" si="59"/>
        <v>0</v>
      </c>
      <c r="K225" s="11">
        <f>K11+K64+O117+K170</f>
        <v>0</v>
      </c>
      <c r="L225" s="11">
        <f>L11+L64+P117+L170</f>
        <v>0</v>
      </c>
    </row>
    <row r="226" spans="1:12" ht="15">
      <c r="A226" s="25" t="s">
        <v>105</v>
      </c>
      <c r="B226" s="237" t="s">
        <v>81</v>
      </c>
      <c r="C226" s="259"/>
      <c r="D226" s="260"/>
      <c r="E226" s="12">
        <f>E16+E69+E122+E175</f>
        <v>0</v>
      </c>
      <c r="F226" s="12">
        <f>F16+F69+F122+F175</f>
        <v>0</v>
      </c>
      <c r="G226" s="11">
        <f>G16+G69+I122+G175</f>
        <v>0</v>
      </c>
      <c r="H226" s="11">
        <f>H16+H69+J122+H175</f>
        <v>0</v>
      </c>
      <c r="I226" s="12">
        <f>I16+I69+K122+I175</f>
        <v>0</v>
      </c>
      <c r="J226" s="12">
        <f>J16+J69+L122+J175</f>
        <v>0</v>
      </c>
      <c r="K226" s="11">
        <f>K16+K69+O122+K175</f>
        <v>0</v>
      </c>
      <c r="L226" s="11">
        <f>L16+L69+P122+L175</f>
        <v>0</v>
      </c>
    </row>
    <row r="227" spans="1:12" ht="15">
      <c r="A227" s="25" t="s">
        <v>132</v>
      </c>
      <c r="B227" s="237" t="s">
        <v>82</v>
      </c>
      <c r="C227" s="259"/>
      <c r="D227" s="260"/>
      <c r="E227" s="12">
        <f>E30+E83+E136+E189</f>
        <v>0</v>
      </c>
      <c r="F227" s="12">
        <f>F30+F83+F136+F189</f>
        <v>0</v>
      </c>
      <c r="G227" s="11">
        <f>G30+G83+I136+G189</f>
        <v>0</v>
      </c>
      <c r="H227" s="11">
        <f>H30+H83+J136+H189</f>
        <v>0</v>
      </c>
      <c r="I227" s="12">
        <f>I30+I83+K136+I189</f>
        <v>0</v>
      </c>
      <c r="J227" s="12">
        <f>J30+J83+L136+J189</f>
        <v>0</v>
      </c>
      <c r="K227" s="11">
        <f>K30+K83+O136+K189</f>
        <v>0</v>
      </c>
      <c r="L227" s="11">
        <f>L30+L83+P136+L189</f>
        <v>0</v>
      </c>
    </row>
    <row r="228" spans="1:12" ht="15" customHeight="1">
      <c r="A228" s="25" t="s">
        <v>149</v>
      </c>
      <c r="B228" s="237" t="s">
        <v>83</v>
      </c>
      <c r="C228" s="259"/>
      <c r="D228" s="260"/>
      <c r="E228" s="12">
        <f>E39+E92+E145+E198</f>
        <v>0</v>
      </c>
      <c r="F228" s="12">
        <f>F39+F92+F145+F198</f>
        <v>0</v>
      </c>
      <c r="G228" s="11">
        <f aca="true" t="shared" si="60" ref="G228:J229">G39+G92+I145+G198</f>
        <v>0</v>
      </c>
      <c r="H228" s="11">
        <f t="shared" si="60"/>
        <v>0</v>
      </c>
      <c r="I228" s="12">
        <f t="shared" si="60"/>
        <v>0</v>
      </c>
      <c r="J228" s="12">
        <f t="shared" si="60"/>
        <v>0</v>
      </c>
      <c r="K228" s="11">
        <f>K39+K92+O145+K198</f>
        <v>0</v>
      </c>
      <c r="L228" s="11">
        <f>L39+L92+P145+L198</f>
        <v>0</v>
      </c>
    </row>
    <row r="229" spans="1:12" ht="27.75" customHeight="1">
      <c r="A229" s="25" t="s">
        <v>150</v>
      </c>
      <c r="B229" s="237" t="s">
        <v>84</v>
      </c>
      <c r="C229" s="259"/>
      <c r="D229" s="260"/>
      <c r="E229" s="12">
        <f>E40+E93+E146+E199</f>
        <v>0</v>
      </c>
      <c r="F229" s="12">
        <f>F40+F93+F146+F199</f>
        <v>0</v>
      </c>
      <c r="G229" s="11">
        <f t="shared" si="60"/>
        <v>0</v>
      </c>
      <c r="H229" s="11">
        <f t="shared" si="60"/>
        <v>0</v>
      </c>
      <c r="I229" s="12">
        <f t="shared" si="60"/>
        <v>0</v>
      </c>
      <c r="J229" s="12">
        <f t="shared" si="60"/>
        <v>0</v>
      </c>
      <c r="K229" s="11">
        <f>K40+K93+O146+K199</f>
        <v>0</v>
      </c>
      <c r="L229" s="11">
        <f>L40+L93+P146+L199</f>
        <v>0</v>
      </c>
    </row>
    <row r="230" spans="1:12" ht="15" customHeight="1">
      <c r="A230" s="24" t="s">
        <v>151</v>
      </c>
      <c r="B230" s="195" t="s">
        <v>85</v>
      </c>
      <c r="C230" s="257"/>
      <c r="D230" s="258"/>
      <c r="E230" s="13">
        <f aca="true" t="shared" si="61" ref="E230:L230">E231+E232+E233</f>
        <v>0</v>
      </c>
      <c r="F230" s="13">
        <f t="shared" si="61"/>
        <v>0</v>
      </c>
      <c r="G230" s="10">
        <f t="shared" si="61"/>
        <v>0</v>
      </c>
      <c r="H230" s="10">
        <f t="shared" si="61"/>
        <v>0</v>
      </c>
      <c r="I230" s="13">
        <f t="shared" si="61"/>
        <v>0</v>
      </c>
      <c r="J230" s="13">
        <f t="shared" si="61"/>
        <v>0</v>
      </c>
      <c r="K230" s="10">
        <f t="shared" si="61"/>
        <v>0</v>
      </c>
      <c r="L230" s="10">
        <f t="shared" si="61"/>
        <v>0</v>
      </c>
    </row>
    <row r="231" spans="1:12" ht="28.5" customHeight="1">
      <c r="A231" s="25" t="s">
        <v>152</v>
      </c>
      <c r="B231" s="237" t="s">
        <v>153</v>
      </c>
      <c r="C231" s="259"/>
      <c r="D231" s="260"/>
      <c r="E231" s="12">
        <f>E42+E95+E148+E201</f>
        <v>0</v>
      </c>
      <c r="F231" s="12">
        <f>F42+F95+F148+F201</f>
        <v>0</v>
      </c>
      <c r="G231" s="11">
        <f>G42+G95+I148+G201</f>
        <v>0</v>
      </c>
      <c r="H231" s="11">
        <f>H42+H95+J148+H201</f>
        <v>0</v>
      </c>
      <c r="I231" s="12">
        <f>I42+I95+K148+I201</f>
        <v>0</v>
      </c>
      <c r="J231" s="12">
        <f>J42+J95+L148+J201</f>
        <v>0</v>
      </c>
      <c r="K231" s="11">
        <f>K42+K95+O148+K201</f>
        <v>0</v>
      </c>
      <c r="L231" s="11">
        <f>L42+L95+P148+L201</f>
        <v>0</v>
      </c>
    </row>
    <row r="232" spans="1:12" ht="15">
      <c r="A232" s="25" t="s">
        <v>164</v>
      </c>
      <c r="B232" s="171" t="s">
        <v>86</v>
      </c>
      <c r="C232" s="254"/>
      <c r="D232" s="254"/>
      <c r="E232" s="12">
        <f>E48+E101+E154+E207</f>
        <v>0</v>
      </c>
      <c r="F232" s="12">
        <f>F48+F101+F154+F207</f>
        <v>0</v>
      </c>
      <c r="G232" s="11">
        <f>G48+G101+I154+G207</f>
        <v>0</v>
      </c>
      <c r="H232" s="11">
        <f>H48+H101+J154+H207</f>
        <v>0</v>
      </c>
      <c r="I232" s="12">
        <f>I48+I101+K154+I207</f>
        <v>0</v>
      </c>
      <c r="J232" s="12">
        <f>J48+J101+L154+J207</f>
        <v>0</v>
      </c>
      <c r="K232" s="11">
        <f>K48+K101+O154+K207</f>
        <v>0</v>
      </c>
      <c r="L232" s="11">
        <f>L48+L101+P154+L207</f>
        <v>0</v>
      </c>
    </row>
    <row r="233" spans="1:12" ht="15">
      <c r="A233" s="25" t="s">
        <v>171</v>
      </c>
      <c r="B233" s="171" t="s">
        <v>87</v>
      </c>
      <c r="C233" s="254"/>
      <c r="D233" s="254"/>
      <c r="E233" s="12">
        <f>E52+E105+E158+E211</f>
        <v>0</v>
      </c>
      <c r="F233" s="12">
        <f>F52+F105+F158+F211</f>
        <v>0</v>
      </c>
      <c r="G233" s="11">
        <f>G52+G105+I158+G211</f>
        <v>0</v>
      </c>
      <c r="H233" s="11">
        <f>H52+H105+J158+H211</f>
        <v>0</v>
      </c>
      <c r="I233" s="12">
        <f>I52+I105+K158+I211</f>
        <v>0</v>
      </c>
      <c r="J233" s="12">
        <f>J52+J105+L158+J211</f>
        <v>0</v>
      </c>
      <c r="K233" s="11">
        <f>K52+K105+O158+K211</f>
        <v>0</v>
      </c>
      <c r="L233" s="11">
        <f>L52+L105+P158+L211</f>
        <v>0</v>
      </c>
    </row>
    <row r="234" spans="1:12" ht="15">
      <c r="A234" s="24"/>
      <c r="B234" s="255" t="s">
        <v>77</v>
      </c>
      <c r="C234" s="256"/>
      <c r="D234" s="256"/>
      <c r="E234" s="13">
        <f aca="true" t="shared" si="62" ref="E234:L234">E223+E230</f>
        <v>0</v>
      </c>
      <c r="F234" s="13">
        <f t="shared" si="62"/>
        <v>0</v>
      </c>
      <c r="G234" s="10">
        <f t="shared" si="62"/>
        <v>0</v>
      </c>
      <c r="H234" s="10">
        <f t="shared" si="62"/>
        <v>0</v>
      </c>
      <c r="I234" s="13">
        <f t="shared" si="62"/>
        <v>0</v>
      </c>
      <c r="J234" s="13">
        <f t="shared" si="62"/>
        <v>0</v>
      </c>
      <c r="K234" s="10">
        <f t="shared" si="62"/>
        <v>0</v>
      </c>
      <c r="L234" s="10">
        <f t="shared" si="62"/>
        <v>0</v>
      </c>
    </row>
    <row r="236" spans="1:9" ht="42.75" customHeight="1">
      <c r="A236" s="227" t="s">
        <v>311</v>
      </c>
      <c r="B236" s="228"/>
      <c r="C236" s="228"/>
      <c r="D236" s="228"/>
      <c r="E236" s="228"/>
      <c r="F236" s="229"/>
      <c r="G236" s="229"/>
      <c r="H236" s="229"/>
      <c r="I236" s="229"/>
    </row>
    <row r="238" spans="1:9" ht="14.25">
      <c r="A238" s="151"/>
      <c r="B238" s="225"/>
      <c r="C238" s="225"/>
      <c r="D238" s="225"/>
      <c r="E238" s="225"/>
      <c r="F238" s="156"/>
      <c r="G238" s="156"/>
      <c r="H238" s="156"/>
      <c r="I238" s="156"/>
    </row>
    <row r="239" spans="1:9" ht="14.25">
      <c r="A239" s="225"/>
      <c r="B239" s="225"/>
      <c r="C239" s="225"/>
      <c r="D239" s="225"/>
      <c r="E239" s="225"/>
      <c r="F239" s="156"/>
      <c r="G239" s="156"/>
      <c r="H239" s="156"/>
      <c r="I239" s="156"/>
    </row>
    <row r="240" spans="1:9" ht="14.25">
      <c r="A240" s="225"/>
      <c r="B240" s="225"/>
      <c r="C240" s="225"/>
      <c r="D240" s="225"/>
      <c r="E240" s="225"/>
      <c r="F240" s="156"/>
      <c r="G240" s="156"/>
      <c r="H240" s="156"/>
      <c r="I240" s="156"/>
    </row>
    <row r="241" spans="1:9" ht="14.25">
      <c r="A241" s="225"/>
      <c r="B241" s="225"/>
      <c r="C241" s="225"/>
      <c r="D241" s="225"/>
      <c r="E241" s="225"/>
      <c r="F241" s="156"/>
      <c r="G241" s="156"/>
      <c r="H241" s="156"/>
      <c r="I241" s="156"/>
    </row>
    <row r="242" spans="1:9" ht="14.25">
      <c r="A242" s="225"/>
      <c r="B242" s="225"/>
      <c r="C242" s="225"/>
      <c r="D242" s="225"/>
      <c r="E242" s="225"/>
      <c r="F242" s="156"/>
      <c r="G242" s="156"/>
      <c r="H242" s="156"/>
      <c r="I242" s="156"/>
    </row>
    <row r="243" spans="1:9" ht="14.25">
      <c r="A243" s="225"/>
      <c r="B243" s="225"/>
      <c r="C243" s="225"/>
      <c r="D243" s="225"/>
      <c r="E243" s="225"/>
      <c r="F243" s="156"/>
      <c r="G243" s="156"/>
      <c r="H243" s="156"/>
      <c r="I243" s="156"/>
    </row>
    <row r="244" spans="1:9" ht="14.25">
      <c r="A244" s="225"/>
      <c r="B244" s="225"/>
      <c r="C244" s="225"/>
      <c r="D244" s="225"/>
      <c r="E244" s="225"/>
      <c r="F244" s="156"/>
      <c r="G244" s="156"/>
      <c r="H244" s="156"/>
      <c r="I244" s="156"/>
    </row>
    <row r="245" spans="1:9" ht="14.25">
      <c r="A245" s="225"/>
      <c r="B245" s="225"/>
      <c r="C245" s="225"/>
      <c r="D245" s="225"/>
      <c r="E245" s="225"/>
      <c r="F245" s="156"/>
      <c r="G245" s="156"/>
      <c r="H245" s="156"/>
      <c r="I245" s="156"/>
    </row>
    <row r="246" spans="1:9" ht="14.25">
      <c r="A246" s="225"/>
      <c r="B246" s="225"/>
      <c r="C246" s="225"/>
      <c r="D246" s="225"/>
      <c r="E246" s="225"/>
      <c r="F246" s="156"/>
      <c r="G246" s="156"/>
      <c r="H246" s="156"/>
      <c r="I246" s="156"/>
    </row>
    <row r="247" spans="1:9" ht="14.25">
      <c r="A247" s="225"/>
      <c r="B247" s="225"/>
      <c r="C247" s="225"/>
      <c r="D247" s="225"/>
      <c r="E247" s="225"/>
      <c r="F247" s="156"/>
      <c r="G247" s="156"/>
      <c r="H247" s="156"/>
      <c r="I247" s="156"/>
    </row>
  </sheetData>
  <sheetProtection password="8D29" sheet="1" formatCells="0" formatRows="0"/>
  <mergeCells count="247">
    <mergeCell ref="A238:I247"/>
    <mergeCell ref="A236:I236"/>
    <mergeCell ref="K7:L7"/>
    <mergeCell ref="I60:J60"/>
    <mergeCell ref="K60:L60"/>
    <mergeCell ref="K113:L113"/>
    <mergeCell ref="B233:D233"/>
    <mergeCell ref="B234:D234"/>
    <mergeCell ref="B228:D228"/>
    <mergeCell ref="A7:A8"/>
    <mergeCell ref="M113:N113"/>
    <mergeCell ref="O113:P113"/>
    <mergeCell ref="I113:J113"/>
    <mergeCell ref="B230:D230"/>
    <mergeCell ref="B231:D231"/>
    <mergeCell ref="B232:D232"/>
    <mergeCell ref="B224:D224"/>
    <mergeCell ref="B225:D225"/>
    <mergeCell ref="B226:D226"/>
    <mergeCell ref="B227:D227"/>
    <mergeCell ref="B19:D19"/>
    <mergeCell ref="B20:D20"/>
    <mergeCell ref="A3:D3"/>
    <mergeCell ref="B229:D229"/>
    <mergeCell ref="A219:D219"/>
    <mergeCell ref="A221:A222"/>
    <mergeCell ref="B221:D222"/>
    <mergeCell ref="B223:D223"/>
    <mergeCell ref="B12:D12"/>
    <mergeCell ref="B13:D13"/>
    <mergeCell ref="A5:D5"/>
    <mergeCell ref="B7:D8"/>
    <mergeCell ref="B18:D18"/>
    <mergeCell ref="B17:D17"/>
    <mergeCell ref="B14:D14"/>
    <mergeCell ref="B15:D15"/>
    <mergeCell ref="A1:L1"/>
    <mergeCell ref="B42:D42"/>
    <mergeCell ref="B43:D43"/>
    <mergeCell ref="B44:D44"/>
    <mergeCell ref="B123:D123"/>
    <mergeCell ref="B9:D9"/>
    <mergeCell ref="B10:D10"/>
    <mergeCell ref="B11:D11"/>
    <mergeCell ref="B16:D16"/>
    <mergeCell ref="B30:D30"/>
    <mergeCell ref="B26:D26"/>
    <mergeCell ref="B174:D174"/>
    <mergeCell ref="B129:D129"/>
    <mergeCell ref="B130:D130"/>
    <mergeCell ref="B131:D131"/>
    <mergeCell ref="B168:D168"/>
    <mergeCell ref="B169:D169"/>
    <mergeCell ref="B134:D134"/>
    <mergeCell ref="B135:D135"/>
    <mergeCell ref="B166:D167"/>
    <mergeCell ref="A164:D164"/>
    <mergeCell ref="B172:D172"/>
    <mergeCell ref="B173:D173"/>
    <mergeCell ref="B122:D122"/>
    <mergeCell ref="B115:D115"/>
    <mergeCell ref="B116:D116"/>
    <mergeCell ref="B117:D117"/>
    <mergeCell ref="B141:D141"/>
    <mergeCell ref="B142:D142"/>
    <mergeCell ref="A166:A167"/>
    <mergeCell ref="B124:D124"/>
    <mergeCell ref="B125:D125"/>
    <mergeCell ref="B126:D126"/>
    <mergeCell ref="B127:D127"/>
    <mergeCell ref="B128:D128"/>
    <mergeCell ref="B137:D137"/>
    <mergeCell ref="B138:D138"/>
    <mergeCell ref="B139:D139"/>
    <mergeCell ref="B140:D140"/>
    <mergeCell ref="A217:D217"/>
    <mergeCell ref="B170:D170"/>
    <mergeCell ref="B171:D171"/>
    <mergeCell ref="B177:D177"/>
    <mergeCell ref="B178:D178"/>
    <mergeCell ref="B176:D176"/>
    <mergeCell ref="B175:D175"/>
    <mergeCell ref="B182:D182"/>
    <mergeCell ref="B183:D183"/>
    <mergeCell ref="B184:D184"/>
    <mergeCell ref="B21:D21"/>
    <mergeCell ref="B22:D22"/>
    <mergeCell ref="B23:D23"/>
    <mergeCell ref="B24:D24"/>
    <mergeCell ref="B25:D25"/>
    <mergeCell ref="B27:D27"/>
    <mergeCell ref="B28:D28"/>
    <mergeCell ref="B29:D29"/>
    <mergeCell ref="B31:D31"/>
    <mergeCell ref="B32:D32"/>
    <mergeCell ref="B33:D33"/>
    <mergeCell ref="B34:D34"/>
    <mergeCell ref="B47:D47"/>
    <mergeCell ref="B35:D35"/>
    <mergeCell ref="B36:D36"/>
    <mergeCell ref="B37:D37"/>
    <mergeCell ref="B38:D38"/>
    <mergeCell ref="B45:D45"/>
    <mergeCell ref="B46:D46"/>
    <mergeCell ref="B39:D39"/>
    <mergeCell ref="B40:D40"/>
    <mergeCell ref="B41:D41"/>
    <mergeCell ref="B48:D48"/>
    <mergeCell ref="B49:D49"/>
    <mergeCell ref="B50:D50"/>
    <mergeCell ref="B51:D51"/>
    <mergeCell ref="B52:D52"/>
    <mergeCell ref="B53:D53"/>
    <mergeCell ref="B54:D54"/>
    <mergeCell ref="B55:D55"/>
    <mergeCell ref="B56:D56"/>
    <mergeCell ref="A58:D58"/>
    <mergeCell ref="B68:D68"/>
    <mergeCell ref="A60:A61"/>
    <mergeCell ref="B60:D61"/>
    <mergeCell ref="B65:D65"/>
    <mergeCell ref="B66:D66"/>
    <mergeCell ref="B67:D67"/>
    <mergeCell ref="B62:D62"/>
    <mergeCell ref="B63:D63"/>
    <mergeCell ref="B64:D64"/>
    <mergeCell ref="B77:D77"/>
    <mergeCell ref="B78:D78"/>
    <mergeCell ref="B69:D69"/>
    <mergeCell ref="B72:D72"/>
    <mergeCell ref="B73:D73"/>
    <mergeCell ref="B83:D83"/>
    <mergeCell ref="B70:D70"/>
    <mergeCell ref="B71:D71"/>
    <mergeCell ref="B74:D74"/>
    <mergeCell ref="B75:D75"/>
    <mergeCell ref="B76:D76"/>
    <mergeCell ref="B82:D82"/>
    <mergeCell ref="B79:D79"/>
    <mergeCell ref="B80:D80"/>
    <mergeCell ref="B81:D81"/>
    <mergeCell ref="B87:D87"/>
    <mergeCell ref="B88:D88"/>
    <mergeCell ref="B89:D89"/>
    <mergeCell ref="B90:D90"/>
    <mergeCell ref="B84:D84"/>
    <mergeCell ref="B85:D85"/>
    <mergeCell ref="B86:D86"/>
    <mergeCell ref="B91:D91"/>
    <mergeCell ref="B92:D92"/>
    <mergeCell ref="B93:D93"/>
    <mergeCell ref="B97:D97"/>
    <mergeCell ref="B98:D98"/>
    <mergeCell ref="B99:D99"/>
    <mergeCell ref="B100:D100"/>
    <mergeCell ref="B101:D101"/>
    <mergeCell ref="B94:D94"/>
    <mergeCell ref="B95:D95"/>
    <mergeCell ref="B96:D96"/>
    <mergeCell ref="B102:D102"/>
    <mergeCell ref="B103:D103"/>
    <mergeCell ref="B104:D104"/>
    <mergeCell ref="B105:D105"/>
    <mergeCell ref="B106:D106"/>
    <mergeCell ref="B107:D107"/>
    <mergeCell ref="B108:D108"/>
    <mergeCell ref="B109:D109"/>
    <mergeCell ref="A113:A114"/>
    <mergeCell ref="B113:D114"/>
    <mergeCell ref="B136:D136"/>
    <mergeCell ref="B118:D118"/>
    <mergeCell ref="B119:D119"/>
    <mergeCell ref="B120:D120"/>
    <mergeCell ref="B121:D121"/>
    <mergeCell ref="B132:D132"/>
    <mergeCell ref="B133:D133"/>
    <mergeCell ref="B143:D143"/>
    <mergeCell ref="B144:D144"/>
    <mergeCell ref="B145:D145"/>
    <mergeCell ref="B146:D146"/>
    <mergeCell ref="B147:D147"/>
    <mergeCell ref="B148:D148"/>
    <mergeCell ref="B160:D160"/>
    <mergeCell ref="B161:D161"/>
    <mergeCell ref="B150:D150"/>
    <mergeCell ref="B151:D151"/>
    <mergeCell ref="B152:D152"/>
    <mergeCell ref="B153:D153"/>
    <mergeCell ref="B154:D154"/>
    <mergeCell ref="B155:D155"/>
    <mergeCell ref="B162:D162"/>
    <mergeCell ref="A111:D111"/>
    <mergeCell ref="B179:D179"/>
    <mergeCell ref="B180:D180"/>
    <mergeCell ref="B181:D181"/>
    <mergeCell ref="B156:D156"/>
    <mergeCell ref="B157:D157"/>
    <mergeCell ref="B158:D158"/>
    <mergeCell ref="B159:D159"/>
    <mergeCell ref="B149:D149"/>
    <mergeCell ref="B185:D185"/>
    <mergeCell ref="B186:D186"/>
    <mergeCell ref="B187:D187"/>
    <mergeCell ref="B188:D188"/>
    <mergeCell ref="B189:D189"/>
    <mergeCell ref="B190:D190"/>
    <mergeCell ref="B191:D191"/>
    <mergeCell ref="B192:D192"/>
    <mergeCell ref="B193:D193"/>
    <mergeCell ref="B194:D194"/>
    <mergeCell ref="B212:D212"/>
    <mergeCell ref="B195:D195"/>
    <mergeCell ref="B196:D196"/>
    <mergeCell ref="B197:D197"/>
    <mergeCell ref="B198:D198"/>
    <mergeCell ref="B199:D199"/>
    <mergeCell ref="B211:D211"/>
    <mergeCell ref="B201:D201"/>
    <mergeCell ref="B202:D202"/>
    <mergeCell ref="B203:D203"/>
    <mergeCell ref="B204:D204"/>
    <mergeCell ref="B205:D205"/>
    <mergeCell ref="I7:J7"/>
    <mergeCell ref="B213:D213"/>
    <mergeCell ref="B214:D214"/>
    <mergeCell ref="B215:D215"/>
    <mergeCell ref="B206:D206"/>
    <mergeCell ref="B207:D207"/>
    <mergeCell ref="B208:D208"/>
    <mergeCell ref="B209:D209"/>
    <mergeCell ref="B210:D210"/>
    <mergeCell ref="B200:D200"/>
    <mergeCell ref="E7:F7"/>
    <mergeCell ref="G7:H7"/>
    <mergeCell ref="E60:F60"/>
    <mergeCell ref="G60:H60"/>
    <mergeCell ref="E113:F113"/>
    <mergeCell ref="G113:H113"/>
    <mergeCell ref="I166:J166"/>
    <mergeCell ref="K166:L166"/>
    <mergeCell ref="E217:L217"/>
    <mergeCell ref="I221:J221"/>
    <mergeCell ref="K221:L221"/>
    <mergeCell ref="E166:F166"/>
    <mergeCell ref="G166:H166"/>
    <mergeCell ref="E221:F221"/>
    <mergeCell ref="G221:H221"/>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76" r:id="rId1"/>
  <ignoredErrors>
    <ignoredError sqref="A53:A55 A49:A51 A43:A47 A31:A38 A17:A18 A12:A15 A70:A108" twoDigitTextYear="1"/>
    <ignoredError sqref="A41 A62:A64 A168:A170 A178:A189 A223:A234" numberStoredAsText="1"/>
    <ignoredError sqref="A65:A69 A115:A161 A171:A177 A190:A214" numberStoredAsText="1" twoDigitTextYear="1"/>
  </ignoredErrors>
</worksheet>
</file>

<file path=xl/worksheets/sheet8.xml><?xml version="1.0" encoding="utf-8"?>
<worksheet xmlns="http://schemas.openxmlformats.org/spreadsheetml/2006/main" xmlns:r="http://schemas.openxmlformats.org/officeDocument/2006/relationships">
  <sheetPr>
    <pageSetUpPr fitToPage="1"/>
  </sheetPr>
  <dimension ref="A1:I9"/>
  <sheetViews>
    <sheetView zoomScalePageLayoutView="0" workbookViewId="0" topLeftCell="A1">
      <selection activeCell="G3" sqref="G3:H3"/>
    </sheetView>
  </sheetViews>
  <sheetFormatPr defaultColWidth="9.140625" defaultRowHeight="15"/>
  <cols>
    <col min="1" max="4" width="10.28125" style="33" customWidth="1"/>
    <col min="5" max="8" width="13.57421875" style="33" customWidth="1"/>
    <col min="9" max="9" width="40.421875" style="33" customWidth="1"/>
    <col min="10" max="16384" width="9.140625" style="33" customWidth="1"/>
  </cols>
  <sheetData>
    <row r="1" spans="1:9" ht="15">
      <c r="A1" s="115" t="s">
        <v>272</v>
      </c>
      <c r="B1" s="265"/>
      <c r="C1" s="265"/>
      <c r="D1" s="265"/>
      <c r="E1" s="265"/>
      <c r="F1" s="265"/>
      <c r="G1" s="265"/>
      <c r="H1" s="265"/>
      <c r="I1" s="117"/>
    </row>
    <row r="3" spans="1:9" ht="15" customHeight="1">
      <c r="A3" s="201" t="s">
        <v>0</v>
      </c>
      <c r="B3" s="243"/>
      <c r="C3" s="243"/>
      <c r="D3" s="244"/>
      <c r="E3" s="193" t="s">
        <v>302</v>
      </c>
      <c r="F3" s="269"/>
      <c r="G3" s="193" t="s">
        <v>329</v>
      </c>
      <c r="H3" s="269"/>
      <c r="I3" s="270" t="s">
        <v>178</v>
      </c>
    </row>
    <row r="4" spans="1:9" ht="76.5" customHeight="1">
      <c r="A4" s="272"/>
      <c r="B4" s="273"/>
      <c r="C4" s="273"/>
      <c r="D4" s="274"/>
      <c r="E4" s="51" t="s">
        <v>59</v>
      </c>
      <c r="F4" s="51" t="s">
        <v>69</v>
      </c>
      <c r="G4" s="51" t="s">
        <v>59</v>
      </c>
      <c r="H4" s="51" t="s">
        <v>69</v>
      </c>
      <c r="I4" s="271"/>
    </row>
    <row r="5" spans="1:9" ht="30" customHeight="1">
      <c r="A5" s="195" t="s">
        <v>179</v>
      </c>
      <c r="B5" s="257"/>
      <c r="C5" s="257"/>
      <c r="D5" s="258"/>
      <c r="E5" s="47"/>
      <c r="F5" s="47"/>
      <c r="G5" s="47"/>
      <c r="H5" s="47"/>
      <c r="I5" s="21"/>
    </row>
    <row r="6" spans="1:9" ht="30" customHeight="1">
      <c r="A6" s="195" t="s">
        <v>180</v>
      </c>
      <c r="B6" s="257"/>
      <c r="C6" s="257"/>
      <c r="D6" s="258"/>
      <c r="E6" s="47"/>
      <c r="F6" s="47"/>
      <c r="G6" s="47"/>
      <c r="H6" s="47"/>
      <c r="I6" s="21"/>
    </row>
    <row r="7" spans="1:9" ht="30" customHeight="1">
      <c r="A7" s="195" t="s">
        <v>1</v>
      </c>
      <c r="B7" s="257"/>
      <c r="C7" s="257"/>
      <c r="D7" s="258"/>
      <c r="E7" s="15">
        <f>E5+E6</f>
        <v>0</v>
      </c>
      <c r="F7" s="15">
        <f>F5+F6</f>
        <v>0</v>
      </c>
      <c r="G7" s="15">
        <f>G5+G6</f>
        <v>0</v>
      </c>
      <c r="H7" s="15">
        <f>H5+H6</f>
        <v>0</v>
      </c>
      <c r="I7" s="21"/>
    </row>
    <row r="9" spans="1:9" ht="51.75" customHeight="1">
      <c r="A9" s="171" t="s">
        <v>56</v>
      </c>
      <c r="B9" s="185"/>
      <c r="C9" s="185"/>
      <c r="D9" s="185"/>
      <c r="E9" s="151"/>
      <c r="F9" s="225"/>
      <c r="G9" s="225"/>
      <c r="H9" s="225"/>
      <c r="I9" s="225"/>
    </row>
  </sheetData>
  <sheetProtection password="8D29" sheet="1" formatCells="0" formatColumns="0" formatRows="0"/>
  <mergeCells count="10">
    <mergeCell ref="A9:D9"/>
    <mergeCell ref="E9:I9"/>
    <mergeCell ref="A7:D7"/>
    <mergeCell ref="A6:D6"/>
    <mergeCell ref="A1:I1"/>
    <mergeCell ref="A5:D5"/>
    <mergeCell ref="E3:F3"/>
    <mergeCell ref="G3:H3"/>
    <mergeCell ref="I3:I4"/>
    <mergeCell ref="A3:D4"/>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I22"/>
  <sheetViews>
    <sheetView zoomScalePageLayoutView="0" workbookViewId="0" topLeftCell="A10">
      <selection activeCell="H20" sqref="H20"/>
    </sheetView>
  </sheetViews>
  <sheetFormatPr defaultColWidth="9.140625" defaultRowHeight="15"/>
  <cols>
    <col min="1" max="4" width="8.28125" style="33" customWidth="1"/>
    <col min="5" max="8" width="13.7109375" style="33" customWidth="1"/>
    <col min="9" max="9" width="38.8515625" style="33" customWidth="1"/>
    <col min="10" max="16384" width="9.140625" style="33" customWidth="1"/>
  </cols>
  <sheetData>
    <row r="1" spans="1:9" ht="15">
      <c r="A1" s="115" t="s">
        <v>273</v>
      </c>
      <c r="B1" s="265"/>
      <c r="C1" s="265"/>
      <c r="D1" s="265"/>
      <c r="E1" s="265"/>
      <c r="F1" s="265"/>
      <c r="G1" s="265"/>
      <c r="H1" s="265"/>
      <c r="I1" s="265"/>
    </row>
    <row r="3" spans="1:9" ht="14.25">
      <c r="A3" s="275"/>
      <c r="B3" s="276"/>
      <c r="C3" s="276"/>
      <c r="D3" s="277"/>
      <c r="E3" s="193" t="s">
        <v>330</v>
      </c>
      <c r="F3" s="253"/>
      <c r="G3" s="193" t="s">
        <v>331</v>
      </c>
      <c r="H3" s="253"/>
      <c r="I3" s="270" t="s">
        <v>178</v>
      </c>
    </row>
    <row r="4" spans="1:9" ht="38.25">
      <c r="A4" s="278"/>
      <c r="B4" s="279"/>
      <c r="C4" s="279"/>
      <c r="D4" s="280"/>
      <c r="E4" s="51" t="s">
        <v>59</v>
      </c>
      <c r="F4" s="51" t="s">
        <v>69</v>
      </c>
      <c r="G4" s="51" t="s">
        <v>59</v>
      </c>
      <c r="H4" s="51" t="s">
        <v>69</v>
      </c>
      <c r="I4" s="281"/>
    </row>
    <row r="5" spans="1:9" ht="42" customHeight="1">
      <c r="A5" s="237" t="s">
        <v>247</v>
      </c>
      <c r="B5" s="238"/>
      <c r="C5" s="238"/>
      <c r="D5" s="239"/>
      <c r="E5" s="14"/>
      <c r="F5" s="14"/>
      <c r="G5" s="14"/>
      <c r="H5" s="14"/>
      <c r="I5" s="48"/>
    </row>
    <row r="6" spans="1:9" ht="42" customHeight="1">
      <c r="A6" s="237" t="s">
        <v>205</v>
      </c>
      <c r="B6" s="238"/>
      <c r="C6" s="238"/>
      <c r="D6" s="239"/>
      <c r="E6" s="14"/>
      <c r="F6" s="14"/>
      <c r="G6" s="14"/>
      <c r="H6" s="14"/>
      <c r="I6" s="48"/>
    </row>
    <row r="7" spans="1:9" ht="42" customHeight="1">
      <c r="A7" s="237" t="s">
        <v>248</v>
      </c>
      <c r="B7" s="238"/>
      <c r="C7" s="238"/>
      <c r="D7" s="239"/>
      <c r="E7" s="14"/>
      <c r="F7" s="14"/>
      <c r="G7" s="14"/>
      <c r="H7" s="14"/>
      <c r="I7" s="48"/>
    </row>
    <row r="8" spans="1:9" ht="42" customHeight="1">
      <c r="A8" s="237" t="s">
        <v>249</v>
      </c>
      <c r="B8" s="238"/>
      <c r="C8" s="238"/>
      <c r="D8" s="239"/>
      <c r="E8" s="14"/>
      <c r="F8" s="14"/>
      <c r="G8" s="14"/>
      <c r="H8" s="14"/>
      <c r="I8" s="48"/>
    </row>
    <row r="9" spans="1:9" ht="42" customHeight="1">
      <c r="A9" s="237" t="s">
        <v>250</v>
      </c>
      <c r="B9" s="238"/>
      <c r="C9" s="238"/>
      <c r="D9" s="239"/>
      <c r="E9" s="14"/>
      <c r="F9" s="14"/>
      <c r="G9" s="14"/>
      <c r="H9" s="14"/>
      <c r="I9" s="48"/>
    </row>
    <row r="10" spans="1:9" ht="42" customHeight="1">
      <c r="A10" s="237" t="s">
        <v>187</v>
      </c>
      <c r="B10" s="238"/>
      <c r="C10" s="238"/>
      <c r="D10" s="239"/>
      <c r="E10" s="14"/>
      <c r="F10" s="14"/>
      <c r="G10" s="14"/>
      <c r="H10" s="14"/>
      <c r="I10" s="48"/>
    </row>
    <row r="11" spans="1:9" ht="42" customHeight="1">
      <c r="A11" s="237" t="s">
        <v>251</v>
      </c>
      <c r="B11" s="238"/>
      <c r="C11" s="238"/>
      <c r="D11" s="239"/>
      <c r="E11" s="14"/>
      <c r="F11" s="14"/>
      <c r="G11" s="14"/>
      <c r="H11" s="14"/>
      <c r="I11" s="48"/>
    </row>
    <row r="12" spans="1:9" ht="42" customHeight="1">
      <c r="A12" s="237" t="s">
        <v>188</v>
      </c>
      <c r="B12" s="238"/>
      <c r="C12" s="238"/>
      <c r="D12" s="239"/>
      <c r="E12" s="14"/>
      <c r="F12" s="14"/>
      <c r="G12" s="14"/>
      <c r="H12" s="14"/>
      <c r="I12" s="48"/>
    </row>
    <row r="13" spans="1:9" ht="42" customHeight="1">
      <c r="A13" s="237" t="s">
        <v>218</v>
      </c>
      <c r="B13" s="261"/>
      <c r="C13" s="261"/>
      <c r="D13" s="262"/>
      <c r="E13" s="14"/>
      <c r="F13" s="14"/>
      <c r="G13" s="14"/>
      <c r="H13" s="14"/>
      <c r="I13" s="48"/>
    </row>
    <row r="14" spans="1:9" ht="42" customHeight="1">
      <c r="A14" s="237" t="s">
        <v>252</v>
      </c>
      <c r="B14" s="261"/>
      <c r="C14" s="261"/>
      <c r="D14" s="262"/>
      <c r="E14" s="14"/>
      <c r="F14" s="14"/>
      <c r="G14" s="14"/>
      <c r="H14" s="14"/>
      <c r="I14" s="48"/>
    </row>
    <row r="15" spans="1:9" ht="42" customHeight="1">
      <c r="A15" s="237" t="s">
        <v>219</v>
      </c>
      <c r="B15" s="238"/>
      <c r="C15" s="238"/>
      <c r="D15" s="239"/>
      <c r="E15" s="14"/>
      <c r="F15" s="14"/>
      <c r="G15" s="14"/>
      <c r="H15" s="14"/>
      <c r="I15" s="48"/>
    </row>
    <row r="16" spans="1:9" ht="42" customHeight="1">
      <c r="A16" s="237" t="s">
        <v>220</v>
      </c>
      <c r="B16" s="261"/>
      <c r="C16" s="261"/>
      <c r="D16" s="262"/>
      <c r="E16" s="14"/>
      <c r="F16" s="14"/>
      <c r="G16" s="14"/>
      <c r="H16" s="14"/>
      <c r="I16" s="48"/>
    </row>
    <row r="17" spans="1:9" ht="42" customHeight="1">
      <c r="A17" s="237" t="s">
        <v>189</v>
      </c>
      <c r="B17" s="238"/>
      <c r="C17" s="238"/>
      <c r="D17" s="239"/>
      <c r="E17" s="14"/>
      <c r="F17" s="14"/>
      <c r="G17" s="14"/>
      <c r="H17" s="14"/>
      <c r="I17" s="48"/>
    </row>
    <row r="18" spans="1:9" ht="42" customHeight="1">
      <c r="A18" s="237" t="s">
        <v>190</v>
      </c>
      <c r="B18" s="238"/>
      <c r="C18" s="238"/>
      <c r="D18" s="239"/>
      <c r="E18" s="14"/>
      <c r="F18" s="14"/>
      <c r="G18" s="14"/>
      <c r="H18" s="14"/>
      <c r="I18" s="48"/>
    </row>
    <row r="19" spans="1:9" ht="42" customHeight="1">
      <c r="A19" s="237" t="s">
        <v>191</v>
      </c>
      <c r="B19" s="238"/>
      <c r="C19" s="238"/>
      <c r="D19" s="239"/>
      <c r="E19" s="14"/>
      <c r="F19" s="14"/>
      <c r="G19" s="14"/>
      <c r="H19" s="14"/>
      <c r="I19" s="48"/>
    </row>
    <row r="20" spans="1:9" ht="42" customHeight="1">
      <c r="A20" s="195" t="s">
        <v>1</v>
      </c>
      <c r="B20" s="282"/>
      <c r="C20" s="282"/>
      <c r="D20" s="283"/>
      <c r="E20" s="15">
        <f>SUM(E5:E19)</f>
        <v>0</v>
      </c>
      <c r="F20" s="15">
        <f>SUM(F5:F19)</f>
        <v>0</v>
      </c>
      <c r="G20" s="15">
        <f>SUM(G5:G19)</f>
        <v>0</v>
      </c>
      <c r="H20" s="15">
        <f>SUM(H5:H19)</f>
        <v>0</v>
      </c>
      <c r="I20" s="48"/>
    </row>
    <row r="22" spans="1:9" ht="67.5" customHeight="1">
      <c r="A22" s="171" t="s">
        <v>225</v>
      </c>
      <c r="B22" s="185"/>
      <c r="C22" s="185"/>
      <c r="D22" s="185"/>
      <c r="E22" s="225"/>
      <c r="F22" s="225"/>
      <c r="G22" s="225"/>
      <c r="H22" s="225"/>
      <c r="I22" s="225"/>
    </row>
  </sheetData>
  <sheetProtection password="8D29" sheet="1" formatCells="0" formatColumns="0" formatRows="0"/>
  <mergeCells count="23">
    <mergeCell ref="A22:D22"/>
    <mergeCell ref="E22:I22"/>
    <mergeCell ref="A15:D15"/>
    <mergeCell ref="A17:D17"/>
    <mergeCell ref="A13:D13"/>
    <mergeCell ref="A14:D14"/>
    <mergeCell ref="A19:D19"/>
    <mergeCell ref="A20:D20"/>
    <mergeCell ref="A1:I1"/>
    <mergeCell ref="A5:D5"/>
    <mergeCell ref="A7:D7"/>
    <mergeCell ref="A10:D10"/>
    <mergeCell ref="A8:D8"/>
    <mergeCell ref="G3:H3"/>
    <mergeCell ref="A3:D4"/>
    <mergeCell ref="I3:I4"/>
    <mergeCell ref="A6:D6"/>
    <mergeCell ref="A12:D12"/>
    <mergeCell ref="A9:D9"/>
    <mergeCell ref="A16:D16"/>
    <mergeCell ref="A18:D18"/>
    <mergeCell ref="A11:D11"/>
    <mergeCell ref="E3:F3"/>
  </mergeCells>
  <printOptions/>
  <pageMargins left="0.7086614173228347" right="0.7086614173228347" top="0.7874015748031497" bottom="0.7874015748031497"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Karlovarský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jana.pilarova</dc:creator>
  <cp:keywords/>
  <dc:description/>
  <cp:lastModifiedBy>Pilařová Jana</cp:lastModifiedBy>
  <cp:lastPrinted>2018-08-13T13:20:41Z</cp:lastPrinted>
  <dcterms:created xsi:type="dcterms:W3CDTF">2011-07-13T06:12:23Z</dcterms:created>
  <dcterms:modified xsi:type="dcterms:W3CDTF">2021-09-02T11:02:41Z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grationSourceURL">
    <vt:lpwstr/>
  </property>
  <property fmtid="{D5CDD505-2E9C-101B-9397-08002B2CF9AE}" pid="3" name="RoutingEnabled">
    <vt:lpwstr>0</vt:lpwstr>
  </property>
  <property fmtid="{D5CDD505-2E9C-101B-9397-08002B2CF9AE}" pid="4" name="PublishingContact">
    <vt:lpwstr/>
  </property>
  <property fmtid="{D5CDD505-2E9C-101B-9397-08002B2CF9AE}" pid="5" name="MigrationSourceURL0">
    <vt:lpwstr/>
  </property>
  <property fmtid="{D5CDD505-2E9C-101B-9397-08002B2CF9AE}" pid="6" name="display_urn:schemas-microsoft-com:office:office#Editor">
    <vt:lpwstr>Pilařová Jana</vt:lpwstr>
  </property>
  <property fmtid="{D5CDD505-2E9C-101B-9397-08002B2CF9AE}" pid="7" name="Order">
    <vt:lpwstr>1570100.00000000</vt:lpwstr>
  </property>
  <property fmtid="{D5CDD505-2E9C-101B-9397-08002B2CF9AE}" pid="8" name="TemplateUrl">
    <vt:lpwstr/>
  </property>
  <property fmtid="{D5CDD505-2E9C-101B-9397-08002B2CF9AE}" pid="9" name="PublishingRollupImage">
    <vt:lpwstr/>
  </property>
  <property fmtid="{D5CDD505-2E9C-101B-9397-08002B2CF9AE}" pid="10" name="Audience">
    <vt:lpwstr/>
  </property>
  <property fmtid="{D5CDD505-2E9C-101B-9397-08002B2CF9AE}" pid="11" name="xd_ProgID">
    <vt:lpwstr/>
  </property>
  <property fmtid="{D5CDD505-2E9C-101B-9397-08002B2CF9AE}" pid="12" name="PublishingStartDate">
    <vt:lpwstr/>
  </property>
  <property fmtid="{D5CDD505-2E9C-101B-9397-08002B2CF9AE}" pid="13" name="PublishingExpirationDate">
    <vt:lpwstr/>
  </property>
  <property fmtid="{D5CDD505-2E9C-101B-9397-08002B2CF9AE}" pid="14" name="PublishingContactPicture">
    <vt:lpwstr/>
  </property>
  <property fmtid="{D5CDD505-2E9C-101B-9397-08002B2CF9AE}" pid="15" name="PublishingVariationGroupID">
    <vt:lpwstr/>
  </property>
  <property fmtid="{D5CDD505-2E9C-101B-9397-08002B2CF9AE}" pid="16" name="display_urn:schemas-microsoft-com:office:office#Author">
    <vt:lpwstr>Pilařová Jana</vt:lpwstr>
  </property>
  <property fmtid="{D5CDD505-2E9C-101B-9397-08002B2CF9AE}" pid="17" name="MigrationSourceURL1">
    <vt:lpwstr/>
  </property>
  <property fmtid="{D5CDD505-2E9C-101B-9397-08002B2CF9AE}" pid="18" name="PublishingContactName">
    <vt:lpwstr/>
  </property>
  <property fmtid="{D5CDD505-2E9C-101B-9397-08002B2CF9AE}" pid="19" name="PublishingVariationRelationshipLinkFieldID">
    <vt:lpwstr/>
  </property>
  <property fmtid="{D5CDD505-2E9C-101B-9397-08002B2CF9AE}" pid="20" name="ObsahClanku">
    <vt:lpwstr/>
  </property>
  <property fmtid="{D5CDD505-2E9C-101B-9397-08002B2CF9AE}" pid="21" name="PublishingContactEmail">
    <vt:lpwstr/>
  </property>
  <property fmtid="{D5CDD505-2E9C-101B-9397-08002B2CF9AE}" pid="22" name="_SourceUrl">
    <vt:lpwstr/>
  </property>
  <property fmtid="{D5CDD505-2E9C-101B-9397-08002B2CF9AE}" pid="23" name="_SharedFileIndex">
    <vt:lpwstr/>
  </property>
  <property fmtid="{D5CDD505-2E9C-101B-9397-08002B2CF9AE}" pid="24" name="Comments">
    <vt:lpwstr/>
  </property>
  <property fmtid="{D5CDD505-2E9C-101B-9397-08002B2CF9AE}" pid="25" name="PublishingPageLayout">
    <vt:lpwstr/>
  </property>
  <property fmtid="{D5CDD505-2E9C-101B-9397-08002B2CF9AE}" pid="26" name="xd_Signature">
    <vt:lpwstr/>
  </property>
</Properties>
</file>