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75" yWindow="0" windowWidth="12585" windowHeight="10650" tabRatio="859" activeTab="0"/>
  </bookViews>
  <sheets>
    <sheet name="údaje o žadateli a službě" sheetId="1" r:id="rId1"/>
    <sheet name="způsob poskytování služby" sheetId="2" r:id="rId2"/>
    <sheet name="indikátory_P_péče" sheetId="3" r:id="rId3"/>
    <sheet name="indikátory_A-T_péče" sheetId="4" r:id="rId4"/>
    <sheet name="indikátory_P_prev." sheetId="5" r:id="rId5"/>
    <sheet name="indikátory_A-T_prev." sheetId="6" r:id="rId6"/>
    <sheet name="personální zabezpečení" sheetId="7" r:id="rId7"/>
    <sheet name="náklady" sheetId="8" r:id="rId8"/>
    <sheet name="zdroje financování" sheetId="9" r:id="rId9"/>
    <sheet name="prohlášení" sheetId="10" r:id="rId10"/>
    <sheet name="pokyny k vyplnění" sheetId="11" r:id="rId11"/>
    <sheet name="definice indikátorů" sheetId="12" r:id="rId12"/>
    <sheet name="data" sheetId="13" state="hidden" r:id="rId13"/>
  </sheets>
  <definedNames>
    <definedName name="druhysluzeb">'data'!$A$1:$A$33</definedName>
  </definedNames>
  <calcPr fullCalcOnLoad="1"/>
</workbook>
</file>

<file path=xl/sharedStrings.xml><?xml version="1.0" encoding="utf-8"?>
<sst xmlns="http://schemas.openxmlformats.org/spreadsheetml/2006/main" count="871" uniqueCount="319">
  <si>
    <t>Nákladová položka</t>
  </si>
  <si>
    <t>Celkem</t>
  </si>
  <si>
    <t>Prohlašuji, že údaje uvedené v této žádosti jsou pravdivé.</t>
  </si>
  <si>
    <t>funkce:</t>
  </si>
  <si>
    <t>jméno, příjmení, titul:</t>
  </si>
  <si>
    <t>telefon:</t>
  </si>
  <si>
    <t>e-mail:</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</si>
  <si>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</si>
  <si>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</si>
  <si>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</si>
  <si>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</si>
  <si>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</si>
  <si>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</si>
  <si>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</si>
  <si>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</si>
  <si>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</si>
  <si>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</si>
  <si>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</si>
  <si>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</si>
  <si>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</si>
  <si>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</si>
  <si>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</si>
  <si>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</si>
  <si>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</si>
  <si>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</si>
  <si>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</si>
  <si>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</si>
  <si>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</si>
  <si>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</si>
  <si>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</si>
  <si>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</si>
  <si>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</si>
  <si>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</si>
  <si>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</si>
  <si>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</si>
  <si>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</si>
  <si>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</si>
  <si>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</si>
  <si>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</si>
  <si>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</si>
  <si>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</si>
  <si>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</si>
  <si>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</si>
  <si>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</si>
  <si>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</si>
  <si>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</si>
  <si>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</si>
  <si>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</si>
  <si>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</si>
  <si>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t>lokality působnosti:</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</si>
  <si>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</si>
  <si>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</si>
  <si>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</si>
  <si>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</si>
  <si>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</si>
  <si>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</si>
  <si>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</si>
  <si>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</si>
  <si>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</si>
  <si>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</si>
  <si>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</si>
  <si>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</si>
  <si>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</si>
  <si>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</si>
  <si>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</si>
  <si>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</si>
  <si>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</si>
  <si>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</si>
  <si>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</si>
  <si>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</si>
  <si>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</si>
  <si>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</si>
  <si>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</si>
  <si>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</si>
  <si>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</si>
  <si>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</si>
  <si>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</si>
  <si>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</si>
  <si>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</si>
  <si>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</si>
  <si>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</si>
  <si>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</si>
  <si>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</si>
  <si>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</si>
  <si>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</si>
  <si>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</si>
  <si>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</si>
  <si>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</si>
  <si>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</si>
  <si>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</si>
  <si>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Dohody o provedení práce</t>
  </si>
  <si>
    <t>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</si>
  <si>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</si>
  <si>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</si>
  <si>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</si>
  <si>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</si>
  <si>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</si>
  <si>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</si>
  <si>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</si>
  <si>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</si>
  <si>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</si>
  <si>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</si>
  <si>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</si>
  <si>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</si>
  <si>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</si>
  <si>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</si>
  <si>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</si>
  <si>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</si>
  <si>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</si>
  <si>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</si>
  <si>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</si>
  <si>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</si>
  <si>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</si>
  <si>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</si>
  <si>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</si>
  <si>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</si>
  <si>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</si>
  <si>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</si>
  <si>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</si>
  <si>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</si>
  <si>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</si>
  <si>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</si>
  <si>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</si>
  <si>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</si>
  <si>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</si>
  <si>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</si>
  <si>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</si>
  <si>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</si>
  <si>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</si>
  <si>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</si>
  <si>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</si>
  <si>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</si>
  <si>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</si>
  <si>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</si>
  <si>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</si>
  <si>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</si>
  <si>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</si>
  <si>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</si>
  <si>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</si>
  <si>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</si>
  <si>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</si>
  <si>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</si>
  <si>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</si>
  <si>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</si>
  <si>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</si>
  <si>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</si>
  <si>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</si>
  <si>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</si>
  <si>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</si>
  <si>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</si>
  <si>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</si>
  <si>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</si>
  <si>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</si>
  <si>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</si>
  <si>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</si>
  <si>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</si>
  <si>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</si>
  <si>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</si>
  <si>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</si>
  <si>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</si>
  <si>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</si>
  <si>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</si>
  <si>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</si>
  <si>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</si>
  <si>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</si>
  <si>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</si>
  <si>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</si>
  <si>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</si>
  <si>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</si>
  <si>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</si>
  <si>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</si>
  <si>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</si>
  <si>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</si>
  <si>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</si>
  <si>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</si>
  <si>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</si>
  <si>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</si>
  <si>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</si>
  <si>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</si>
  <si>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</si>
  <si>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</si>
  <si>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</si>
  <si>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</si>
  <si>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</si>
  <si>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</si>
  <si>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</si>
  <si>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</si>
  <si>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2.8.2 Věková struktura uživatelů</t>
  </si>
  <si>
    <t>Dotace Úřad vlády ČR</t>
  </si>
  <si>
    <t>Úřad práce ČR</t>
  </si>
  <si>
    <t>Fondy zdravotních pojišťoven</t>
  </si>
  <si>
    <t>Nadace, sponzoři</t>
  </si>
  <si>
    <t>Jiné zdroje (uveďte jaké)</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</si>
  <si>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</si>
  <si>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</si>
  <si>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</si>
  <si>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</si>
  <si>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</si>
  <si>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</si>
  <si>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</si>
  <si>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</si>
  <si>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</si>
  <si>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</si>
  <si>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</si>
  <si>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</si>
  <si>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</si>
  <si>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Karlovarský kraj - příspěvek zřizovatele (vyplňují pouze příspěvkové organizace zřízené krajem)</t>
  </si>
  <si>
    <t>Datum:</t>
  </si>
  <si>
    <t>Razítko:</t>
  </si>
  <si>
    <t>1.1 Název poskytovatele sociální služby</t>
  </si>
  <si>
    <t>struktura uživatelů dle stupně závislosti na pomoci jiné fyzické osoby</t>
  </si>
  <si>
    <t>struktura lůžek dle jejich obsazení uživateli podle stupně závislosti na pomoci jiné fyzické osoby</t>
  </si>
  <si>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</si>
  <si>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</si>
  <si>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</si>
  <si>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</si>
  <si>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</si>
  <si>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r>
      <t xml:space="preserve">Maximální okamžitý počet uživatelů služby:
</t>
    </r>
    <r>
      <rPr>
        <sz val="10"/>
        <color indexed="8"/>
        <rFont val="Arial"/>
        <family val="2"/>
      </rPr>
      <t>(v závislosti na počtu zařízení tísňové péče; vyplňuje pouze sociální služba tísňová péče)</t>
    </r>
  </si>
  <si>
    <t>maximální okamžitý počet uživatelů služby</t>
  </si>
  <si>
    <t>Pěstounská péče - dohoda o výkonu</t>
  </si>
  <si>
    <t>Úhrady od uživatelů (za základní činnosti sociální služby)</t>
  </si>
  <si>
    <t>Úhrady od uživatelů (za fakultativní činnosti)</t>
  </si>
  <si>
    <t>IČO:</t>
  </si>
  <si>
    <t>datum narození:</t>
  </si>
  <si>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</si>
  <si>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</si>
  <si>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</si>
  <si>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</si>
  <si>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</si>
  <si>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</si>
  <si>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</si>
  <si>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</si>
  <si>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Počet hovorů - celkový počet hovorů za sledované období. Uvádí se pouze v případě sociální služby telefonická krizová pomoc.</t>
  </si>
  <si>
    <t>ostatní</t>
  </si>
  <si>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</si>
  <si>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</si>
  <si>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</si>
  <si>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</si>
  <si>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</si>
  <si>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Bod 2.8.1 - uvádějí se jednotlivé cílové skupiny sociální služby dle rozhodnutí o registraci a jejich bližší specifikace; v případě uvedení dvou a více cílových skupin se rovněž uvádí odhadované procentní rozložení, součet procent za jednotlivé cílové skupiny musí být vždy roven 100%</t>
  </si>
  <si>
    <t>Počet lůžek je celkový počet lůžek, který sociální služba nabízí/nabízela ve sledovaném období a který je/byl k dispozici uživatelům sociální služby (maximálně v rozsahu registrované kapacity).</t>
  </si>
  <si>
    <r>
      <t xml:space="preserve">1.3 Zástupce statutárního orgánu, popř. osoba oprávněná zastupovat žadatele
</t>
    </r>
    <r>
      <rPr>
        <sz val="8"/>
        <color indexed="8"/>
        <rFont val="Arial"/>
        <family val="2"/>
      </rPr>
      <t>(jedná-li za žadatele více zástupců statutárního orgánu současně, uvedou se všechny tyto osoby)</t>
    </r>
  </si>
  <si>
    <t>1.4 Kontaktní osoba pro zpracování žádosti</t>
  </si>
  <si>
    <t>Bod 1.3 - uvádějí se základní údaje o statutárním orgánu (jedná-li za žadatele více zástupců statutárního orgánu současně, uvedou se všechny tyto osoby, které zároveň žádost společně podepíšou)</t>
  </si>
  <si>
    <t>Body 1.1, 1.2 – uvádějí se základní identifikační údaje o poskytovateli sociálních služeb</t>
  </si>
  <si>
    <t>Bod 1.4 - uvádějí se základní údaje o kontaktní osobě pro zpracování žádosti</t>
  </si>
  <si>
    <r>
      <t xml:space="preserve">Kvantifikace služby (indikátory) - pobytová služba sociální prevence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t>
    </r>
  </si>
  <si>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</si>
  <si>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t>počet lůžek (pouze noclehárny)</t>
  </si>
  <si>
    <t>Dotace z rozpočtu Karlovarského kraje</t>
  </si>
  <si>
    <t>Ostatní kraje - dotace z rozpočtů krajů</t>
  </si>
  <si>
    <t>Obce - dotace z rozpočtů obcí</t>
  </si>
  <si>
    <t>Obce - příspěvky zřizovatele</t>
  </si>
  <si>
    <t>Dotace ostatní resorty státní správy</t>
  </si>
  <si>
    <t>Strukturální fondy</t>
  </si>
  <si>
    <t>Lůžko-den je jedno lůžko obsazené jedním uživatelem přes noc. Počet vykázaných lůžko-dnů za jeden den nemůže být vyšší, než je počet registrovaných lůžek. 
Celkový počet lůžko-dnů je celkový počet lůžek obsazených přes noc za sledované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</si>
  <si>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ke kapacitě služby.</t>
  </si>
  <si>
    <r>
      <t xml:space="preserve">Předpokládaný počet hodin pracovní pohotovosti za rok:
</t>
    </r>
    <r>
      <rPr>
        <sz val="10"/>
        <color indexed="8"/>
        <rFont val="Arial"/>
        <family val="2"/>
      </rPr>
      <t>(vyplňuje pouze sociální služba tísňová péče)</t>
    </r>
  </si>
  <si>
    <t>předpokládaný počet hodin pracovní pohotovosti za rok</t>
  </si>
  <si>
    <t>2.8 Cílová skupina</t>
  </si>
  <si>
    <t>2.8.1 Cílová skupina dle rozhodnutí o registraci, včetně bližší specifikace
(včetně procentního vyjádření podílu cílových skupin, v případě uvedení dvou a více různých cílových skupin)</t>
  </si>
  <si>
    <t>3. Čestné prohlášení</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</si>
  <si>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</si>
  <si>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</si>
  <si>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pouze sociálně terapeutické dílny,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</si>
  <si>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t>1.2 IČO (v případě fyzických osob datum narození, v případě podnikajících fyzických osob IČO i datum narození)</t>
  </si>
  <si>
    <t>http://www.kr-karlovarsky.cz/dotace/Stranky/dotaceEU/OP-lids-zdroje/IP_kpss.aspx</t>
  </si>
  <si>
    <t>2.9 Způsob a průběh poskytování sociální služby</t>
  </si>
  <si>
    <t>2.9.1 Specifikace potřeb uživatelů, které služba řeší, včetně specifikace, co daná potřeba zahrnuje (v návaznosti na regionální kartu sociální služby pro příslušný druh služby)</t>
  </si>
  <si>
    <t>2.9.2 Zjišťování potřeb uživatelů, stanovování cílů práce s uživatelem, individuální plánování, naplňování a vyhodnocování potřeb uživatelů</t>
  </si>
  <si>
    <t>2.9.3 Metody, techniky sociální práce s uživateli ve vztahu ke zjištěným potřebám</t>
  </si>
  <si>
    <t>2.9.4 Spolupráce s návaznými sociálními službami a dalšími institucemi / organizacemi apod., spolupráce se sociálními pracovníky obecních úřadů obcí</t>
  </si>
  <si>
    <t>2.9.5 Nabídka služby (specifikace činností služby) ve vztahu k řešeným potřebám uživatelů, způsob informování o činnostech služby, o podmínkách poskytnutí služby a o úhradách souvisejících s poskytováním služby</t>
  </si>
  <si>
    <r>
      <t xml:space="preserve">2.10 Kvantifikace služby </t>
    </r>
    <r>
      <rPr>
        <sz val="10"/>
        <color indexed="8"/>
        <rFont val="Arial"/>
        <family val="2"/>
      </rPr>
      <t>(vyplní se příslušné tabulky dle druhu sociální služby)</t>
    </r>
  </si>
  <si>
    <t>počet lůžek celkem</t>
  </si>
  <si>
    <t>z toho počet lůžek na přechodné pobyty (vyplňují pouze sociální služby domovy pro osoby se zdravotním postižením, domovy pro seniory, domovy se zvláštním režimem)</t>
  </si>
  <si>
    <t>rok 2020 - plán</t>
  </si>
  <si>
    <r>
      <t xml:space="preserve">Počet hodin poskytování přímé péče v rámci setkání:
</t>
    </r>
    <r>
      <rPr>
        <sz val="10"/>
        <color indexed="8"/>
        <rFont val="Arial"/>
        <family val="2"/>
      </rPr>
      <t>(vyplňuje pouze pečovatelská služba)</t>
    </r>
  </si>
  <si>
    <t>2.11.1 Pracovníci - počet a úvazky</t>
  </si>
  <si>
    <t>počet pracovníků - pracovní smlouvy - 2020</t>
  </si>
  <si>
    <t>úvazky - pracovní smlouvy - 2020</t>
  </si>
  <si>
    <t>počet pracovníků - DPČ - 2020</t>
  </si>
  <si>
    <t>úvazky - DPČ - 2020</t>
  </si>
  <si>
    <t>počet pracovníků - DPP - 2020</t>
  </si>
  <si>
    <t>rozsah práce (hod.) - DPP - 2020</t>
  </si>
  <si>
    <t>úvazky - DPP - 2020</t>
  </si>
  <si>
    <t>počet pracovníků - obchodní smlouvy - 2020</t>
  </si>
  <si>
    <t>úvazky - obchodní smlouvy - 2020</t>
  </si>
  <si>
    <t>počet pracovníků - 2020</t>
  </si>
  <si>
    <t>úvazky - 2020</t>
  </si>
  <si>
    <t>Náklady 2019</t>
  </si>
  <si>
    <t>2.11.2 Okamžitý počet úvazků pracovníků v přímé péči ve vztahu k okamžitému počtu uživatelů (s ohledem na provozní dobu služby)</t>
  </si>
  <si>
    <t>2.12 Kalkulace nákladů služby</t>
  </si>
  <si>
    <t>2.13 Zdroje financování</t>
  </si>
  <si>
    <t xml:space="preserve">Bod 2.9.1 - uvádějí se jednotlivé potřeby uživatelů, které sociální služba řeší, s ohledem na příslušný druh a formu sociální služby, včetně bližší specifikace, co daná potřeba zahrnuje, četnost jednotlivých řešených potřeb, popř. zdůvodnění, pokud některé potřeby dle regionální karty nejsou službou řešeny; potřeby u jednotlivých druhů sociálních služeb jsou stanoveny v regionálních kartách sociálních služeb, regionální karty sociálních služeb jsou ke stažení na webových stránkách: </t>
  </si>
  <si>
    <t>Bod 2.9.2 - uvádí se (stručný popis) - způsob zjišťování potřeb, stanovování cílů práce s uživatelem, individuální plánování, způsob naplňování a vyhodnocování zjištěných potřeb uživatelů</t>
  </si>
  <si>
    <t>Bod 2.9.3 - uvádí se (stručný popis) - metodika sociální práce s uživateli v reakci na zjištěné potřeby uživatelů</t>
  </si>
  <si>
    <t>Bod 2.9.4 - uvádí se (stručný popis) - spolupráce s návaznými sociálními službami a dalšími institucemi / organizacemi apod., spolupráce se sociálními pracovníky obecních úřadů obcí, výčet spolupracujících služeb / institucí / organizací, způsob spolupráce</t>
  </si>
  <si>
    <t>Bod 2.9.5 - uvádí se nabídka sociální služby (tj. specifikace činností služby) v návaznosti na řešené potřeby uživatelů služby a základní činnosti služby dle zákona o sociálních službách a prováděcí vyhlášky; dále poskytovatel popíše způsob, jakým informuje veřejnost a zájemce o službu o své činnosti (v souladu s regionální kartou sociálních služeb), o podmínkách poskytnutí služby a o úhradách souvisejících s poskytováním sociální služby, poskytovatel doloží způsob informování relevantními podklady (odkaz na webové stránky, informační materiály - letáky apod.)</t>
  </si>
  <si>
    <r>
      <t xml:space="preserve">Bod 2.11.1 -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jejich práce v přepočtených úvazcích. Poskytovatel je povinen doložit způsob tohoto přepočtu.
V případě poskytování sociálních služeb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</si>
  <si>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Bod 2.11.2 - uvádí se (průměrná) hodnota počtu úvazků pracovníků v přímé péči (odborných pracovníků dle § 115 odst. 1 zákona o sociálních službách), kteří jsou k dispozici v sociální službě v daný okamžik, tj. jsou k dispozici uživatelům služby. Počet úvazků pracovníků lze uvést diferencovaně s ohledem na rozložení pracovníků v průběhu dne (např. xxx úvazků pracovníků v době od xxx hodin do xxx hodin a xxx úvazků pracovníků v době od xxx hodin do xxx hodin).</t>
  </si>
  <si>
    <t>Počet uživatelů - uživatelem je osoba, která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 Uvádí se počet uživatelů, kteří měli ve sledovaném období uzavřenou smlouvu o poskytnutí sociální služby, nejedná se pouze o uživatele, kteří nově uzavřeli smlouvu o poskytnutí sociální služby ve sledovaném období.</t>
  </si>
  <si>
    <t>Počet hodin poskytování přímé péče v rámci setkání - uvádí se počet hodin poskytování přímé péče v rámci setkání za sledované období.
Setkáním se rozumí časový úsek, ve kterém je uživateli pracovníkem / pracovníky sociální služby bezprostředně bez přerušení poskytována pomoc, podpora, péče obsahující prvky naplňující základní činnosti sociální služby, tj. činnosti uvedené v ustanovení § 40 odst. 2 písm. a), b) a e) zákona o sociálních službách a úkony uvedené v ustanovení § 6 odst. 1 písm. c) bodě 3, 4 a v ustanovení § 6 odst. 1 písm. d) bodě 1 - 5 vyhlášky.
Do počtu hodin poskytování přímé péče v rámci setkání se započítává:
• čas od vstupu do domácnosti uživatele do odchodu pracovníka z domácnosti uživatele, tj. čas nezbytný k zajištění základní činnosti / úkonu sociální služby, doba dojezdu k uživateli a od uživatele se nezapočítává,
• v případě poskytování základních činností dle ustanovení § 40 odst. 2 písm. e) zákona o sociálních službách čas doprovodu, tj. doba, po kterou je pracovník v přítomnosti uživatele a poskytuje doprovod,
• v případě poskytování sociální služby ambulantní formou čas poskytování základních činností sociální služby v ambulantní formě, v případě zajištění doprovodu (dovozu) uživatele do místa poskytování sociální služby ambulantní formou (např. středisko osobní hygieny) se postupuje dle předchozí odrážky,
• poskytování úkonu dle ustanovení § 6 odst.1 písm. d) bodu 5 prováděcí vyhlášky se do počtu hodin poskytování přímé péče v rámci setkání započítává pouze pokud je prováděno v přítomnosti uživatele, započítává se obdobně jako čas doprovodu.</t>
  </si>
  <si>
    <t>rok 2018 - skutečnost</t>
  </si>
  <si>
    <t>rok 2019 - upravený plán</t>
  </si>
  <si>
    <t>rok 2019 - za období od 1.1. 2019 do data podání žádosti</t>
  </si>
  <si>
    <t>rok 2019 - ke dni podání žádosti</t>
  </si>
  <si>
    <t>rok 2019 - za období od 1.1.2019 do data podání žádosti</t>
  </si>
  <si>
    <t>Náklady 2020</t>
  </si>
  <si>
    <t>Předpoklad 2019</t>
  </si>
  <si>
    <t>Plán 2020</t>
  </si>
  <si>
    <r>
      <t xml:space="preserve">Bod 2.12 - uvádí se kalkulace nákladů na rok 2020 a hodnota nákladů za rok 2019. </t>
    </r>
    <r>
      <rPr>
        <sz val="10"/>
        <color indexed="8"/>
        <rFont val="Arial"/>
        <family val="2"/>
      </rPr>
      <t>V samostatném poli "komentář" poskytovatel uvede celkový komentář k rozpočtu, včetně zdůvodnění meziročního nárůstu/poklesu nákladů sociální služby. 
V případě, že je žadatel plátce DPH, uvádí se ceny bez DPH.
Osobní náklady - uvádějí se včetně odvodů na sociální a zdravotní pojištění, které je zaměstnavatel povinen hradit za své zaměstnance.</t>
    </r>
  </si>
  <si>
    <t>Bod 2.13 - uvedou se zdroje financování sociální služby - kalkulace/plán zdrojů na rok 2020 a jejich hodnota za rok předcházející. Ve sloupci "komentář" v tabulce uvede poskytovatel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2018 a za rok 2019 (předpoklad za období od 1. 1. 2019 do data podání žádosti).
V případě sociálních služeb financovaných v rámci projektů ze Strukturálních fondů EU (projekty kraje, obcí, vlastní projekty poskytovatele apod.), uvede poskytovatel v komentáři název projektu, rozsah sociální služby financovaný z projektu (kapacita, počet pracovníků, lokality apod.) a časové období financování sociální služby z projektu.</t>
  </si>
  <si>
    <t>Žádost o zařazení sociální služby do kategorie A sítě sociálních služeb v Karlovarském kraji pro rok 2020</t>
  </si>
  <si>
    <t>předpokládaný počet hodin poskytování přímé péče v rámci setkání</t>
  </si>
  <si>
    <t>2.11 Personální zabezpečení služby pro rok 2020 - plán</t>
  </si>
  <si>
    <t>Bod 2.5 - uvádí se, od kterého data je sociální služba poskytována, je-li plánováno ukončení poskytování sociální služby v roce 2020, uvede se i předpokládané datum ukončení poskytování sociální služby</t>
  </si>
  <si>
    <r>
      <t>Bod 2.10 -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sociálně terapeutické dílny: celkový počet uživatelů v jednotlivých letech uvedený v tabulce indikátorů musí být shodný s údajem "celkem" v tabulkách struktury uživatelů služby dle stupně závislosti na pomoci jiné fyzické osoby v příslušných letech.
Uvádí se struktura uživatelů služby v průběhu celého sledovaného období, nejedná se o strukturu uživatelů ke konkrétnímu datu (podání žádosti).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1.1.2020 do 30.4.2020 (tj. 121 dnů), 15 lůžek v období od 1.5.2020 do 31.12.2020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
Noclehárny: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1.1.2020 do 30.4.2020 (tj. 121 dnů), 15 lůžek v období od 1.5.2020 do 31.12.2020 (tj. 245 dnů).
V případě sociální služby azylové domy poskytované pro cílovou skupinu jednotlivci i pro cílovou skupinu rodiny s dětmi uvede poskytovatel do komentáře počet lůžek pro jednotlivé cílové skupiny.</t>
    </r>
  </si>
  <si>
    <t>Pokud se z důvodu velkého objemu dat (délky textu) nepodaří vyplnit některé body žádosti, je možné vytvořit v rámci excelovského formuláře žádosti nový list (popř. listy), do kterých poskytovatel vyplní potřebné údaje. V příslušném bodě žádosti pak poskytovatel uvede odkaz na nový list, který zároveň pojmenuje.</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</si>
</sst>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405]d\.\ mmmm\ yyyy"/>
    <numFmt numFmtId="171" formatCode="[$€-2]\ #\ ##,000_);[Red]\([$€-2]\ #\ ##,000\)"/>
  </numFmts>
  <fonts count="67">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sz val="11"/>
      <name val="Arial"/>
      <family val="2"/>
    </font>
    <font>
      <b/>
      <sz val="10"/>
      <name val="Arial"/>
      <family val="2"/>
    </font>
    <font>
      <sz val="8"/>
      <color indexed="8"/>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b/>
      <sz val="10"/>
      <color indexed="8"/>
      <name val="Arial"/>
      <family val="2"/>
    </font>
    <font>
      <sz val="11"/>
      <color indexed="10"/>
      <name val="Arial"/>
      <family val="2"/>
    </font>
    <font>
      <b/>
      <u val="single"/>
      <sz val="10"/>
      <color indexed="8"/>
      <name val="Arial"/>
      <family val="2"/>
    </font>
    <font>
      <b/>
      <u val="single"/>
      <sz val="10"/>
      <color indexed="8"/>
      <name val="Calibri"/>
      <family val="2"/>
    </font>
    <font>
      <b/>
      <sz val="11"/>
      <color indexed="8"/>
      <name val="Arial"/>
      <family val="2"/>
    </font>
    <font>
      <b/>
      <sz val="12"/>
      <color indexed="8"/>
      <name val="Arial"/>
      <family val="2"/>
    </font>
    <font>
      <sz val="11"/>
      <name val="Calibri"/>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sz val="10"/>
      <color theme="1"/>
      <name val="Calibri"/>
      <family val="2"/>
    </font>
    <font>
      <sz val="11"/>
      <color rgb="FFFF0000"/>
      <name val="Arial"/>
      <family val="2"/>
    </font>
    <font>
      <b/>
      <u val="single"/>
      <sz val="10"/>
      <color theme="1"/>
      <name val="Arial"/>
      <family val="2"/>
    </font>
    <font>
      <b/>
      <u val="single"/>
      <sz val="10"/>
      <color theme="1"/>
      <name val="Calibri"/>
      <family val="2"/>
    </font>
    <font>
      <b/>
      <sz val="11"/>
      <color theme="1"/>
      <name val="Arial"/>
      <family val="2"/>
    </font>
    <font>
      <b/>
      <sz val="10"/>
      <color theme="1"/>
      <name val="Calibri"/>
      <family val="2"/>
    </font>
    <font>
      <b/>
      <sz val="12"/>
      <color theme="1"/>
      <name val="Arial"/>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00">
    <xf numFmtId="0" fontId="0"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Border="1" applyAlignment="1">
      <alignment/>
    </xf>
    <xf numFmtId="0" fontId="57" fillId="0" borderId="10" xfId="0" applyFont="1" applyBorder="1" applyAlignment="1" applyProtection="1">
      <alignment/>
      <protection locked="0"/>
    </xf>
    <xf numFmtId="0" fontId="57" fillId="33" borderId="10" xfId="0" applyFont="1" applyFill="1" applyBorder="1" applyAlignment="1" applyProtection="1">
      <alignment/>
      <protection/>
    </xf>
    <xf numFmtId="10" fontId="57" fillId="33" borderId="10" xfId="0" applyNumberFormat="1" applyFont="1" applyFill="1" applyBorder="1" applyAlignment="1" applyProtection="1">
      <alignment/>
      <protection/>
    </xf>
    <xf numFmtId="0" fontId="57" fillId="0" borderId="10" xfId="0" applyFont="1" applyFill="1" applyBorder="1" applyAlignment="1" applyProtection="1">
      <alignment/>
      <protection locked="0"/>
    </xf>
    <xf numFmtId="1" fontId="57" fillId="0" borderId="10" xfId="0" applyNumberFormat="1" applyFont="1" applyBorder="1" applyAlignment="1" applyProtection="1">
      <alignment/>
      <protection locked="0"/>
    </xf>
    <xf numFmtId="2" fontId="57" fillId="0" borderId="10" xfId="0" applyNumberFormat="1" applyFont="1" applyBorder="1" applyAlignment="1" applyProtection="1">
      <alignment/>
      <protection locked="0"/>
    </xf>
    <xf numFmtId="2" fontId="58" fillId="33" borderId="10" xfId="0" applyNumberFormat="1" applyFont="1" applyFill="1" applyBorder="1" applyAlignment="1" applyProtection="1">
      <alignment/>
      <protection/>
    </xf>
    <xf numFmtId="2" fontId="57" fillId="33" borderId="10" xfId="0" applyNumberFormat="1" applyFont="1" applyFill="1" applyBorder="1" applyAlignment="1" applyProtection="1">
      <alignment/>
      <protection/>
    </xf>
    <xf numFmtId="1" fontId="57" fillId="33" borderId="10" xfId="0" applyNumberFormat="1" applyFont="1" applyFill="1" applyBorder="1" applyAlignment="1" applyProtection="1">
      <alignment/>
      <protection/>
    </xf>
    <xf numFmtId="1" fontId="58" fillId="33" borderId="10" xfId="0" applyNumberFormat="1" applyFont="1" applyFill="1" applyBorder="1" applyAlignment="1" applyProtection="1">
      <alignment/>
      <protection/>
    </xf>
    <xf numFmtId="4" fontId="57" fillId="0" borderId="10" xfId="0" applyNumberFormat="1" applyFont="1" applyBorder="1" applyAlignment="1" applyProtection="1">
      <alignment horizontal="right"/>
      <protection locked="0"/>
    </xf>
    <xf numFmtId="4" fontId="58" fillId="33" borderId="10" xfId="0" applyNumberFormat="1" applyFont="1" applyFill="1" applyBorder="1" applyAlignment="1" applyProtection="1">
      <alignment horizontal="right"/>
      <protection/>
    </xf>
    <xf numFmtId="0" fontId="57" fillId="0" borderId="11" xfId="0" applyFont="1" applyFill="1" applyBorder="1" applyAlignment="1" applyProtection="1">
      <alignment vertical="center" wrapText="1"/>
      <protection/>
    </xf>
    <xf numFmtId="0" fontId="57" fillId="0" borderId="0" xfId="0" applyFont="1" applyAlignment="1">
      <alignment wrapText="1"/>
    </xf>
    <xf numFmtId="0" fontId="57" fillId="0" borderId="10" xfId="0" applyFont="1" applyBorder="1" applyAlignment="1">
      <alignment wrapText="1"/>
    </xf>
    <xf numFmtId="0" fontId="57" fillId="0" borderId="12" xfId="0" applyFont="1" applyBorder="1" applyAlignment="1">
      <alignment wrapText="1"/>
    </xf>
    <xf numFmtId="0" fontId="40" fillId="0" borderId="13" xfId="36" applyBorder="1" applyAlignment="1" applyProtection="1">
      <alignment wrapText="1"/>
      <protection/>
    </xf>
    <xf numFmtId="0" fontId="58" fillId="0" borderId="10" xfId="0" applyFont="1" applyBorder="1" applyAlignment="1" applyProtection="1">
      <alignment wrapText="1"/>
      <protection locked="0"/>
    </xf>
    <xf numFmtId="0" fontId="57" fillId="0" borderId="0" xfId="0" applyFont="1" applyFill="1" applyBorder="1" applyAlignment="1" applyProtection="1">
      <alignment/>
      <protection/>
    </xf>
    <xf numFmtId="0" fontId="59" fillId="0" borderId="0" xfId="0" applyFont="1" applyFill="1" applyBorder="1" applyAlignment="1" applyProtection="1">
      <alignment/>
      <protection/>
    </xf>
    <xf numFmtId="49" fontId="58" fillId="33" borderId="10" xfId="0" applyNumberFormat="1" applyFont="1" applyFill="1" applyBorder="1" applyAlignment="1" applyProtection="1">
      <alignment/>
      <protection/>
    </xf>
    <xf numFmtId="49" fontId="57" fillId="33" borderId="10" xfId="0" applyNumberFormat="1" applyFont="1" applyFill="1" applyBorder="1" applyAlignment="1" applyProtection="1">
      <alignment/>
      <protection/>
    </xf>
    <xf numFmtId="0" fontId="56" fillId="0" borderId="14" xfId="0" applyFont="1" applyBorder="1" applyAlignment="1">
      <alignment/>
    </xf>
    <xf numFmtId="0" fontId="58" fillId="0" borderId="0" xfId="0" applyFont="1" applyAlignment="1">
      <alignment wrapText="1"/>
    </xf>
    <xf numFmtId="0" fontId="57" fillId="34" borderId="10" xfId="0" applyFont="1" applyFill="1" applyBorder="1" applyAlignment="1" applyProtection="1">
      <alignment/>
      <protection/>
    </xf>
    <xf numFmtId="10" fontId="57" fillId="34" borderId="10" xfId="0" applyNumberFormat="1" applyFont="1" applyFill="1" applyBorder="1" applyAlignment="1" applyProtection="1">
      <alignment/>
      <protection/>
    </xf>
    <xf numFmtId="0" fontId="57" fillId="0" borderId="0" xfId="0" applyFont="1" applyFill="1" applyBorder="1" applyAlignment="1" applyProtection="1">
      <alignment vertical="center" wrapText="1"/>
      <protection/>
    </xf>
    <xf numFmtId="0" fontId="57" fillId="0" borderId="14"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0" xfId="0" applyFont="1" applyAlignment="1" applyProtection="1">
      <alignment/>
      <protection/>
    </xf>
    <xf numFmtId="0" fontId="60" fillId="0" borderId="0" xfId="0" applyFont="1" applyAlignment="1" applyProtection="1">
      <alignment/>
      <protection/>
    </xf>
    <xf numFmtId="0" fontId="57" fillId="0" borderId="0" xfId="0" applyFont="1" applyAlignment="1" applyProtection="1">
      <alignment/>
      <protection/>
    </xf>
    <xf numFmtId="0" fontId="8" fillId="0" borderId="15" xfId="0" applyFont="1" applyFill="1" applyBorder="1" applyAlignment="1" applyProtection="1">
      <alignment horizontal="center" wrapText="1"/>
      <protection/>
    </xf>
    <xf numFmtId="0" fontId="57" fillId="0" borderId="15" xfId="0" applyFont="1" applyBorder="1" applyAlignment="1" applyProtection="1">
      <alignment/>
      <protection/>
    </xf>
    <xf numFmtId="0" fontId="59" fillId="0" borderId="0" xfId="0" applyFont="1" applyBorder="1" applyAlignment="1" applyProtection="1">
      <alignment wrapText="1"/>
      <protection/>
    </xf>
    <xf numFmtId="0" fontId="8" fillId="34" borderId="10" xfId="0" applyFont="1" applyFill="1" applyBorder="1" applyAlignment="1" applyProtection="1">
      <alignment horizontal="center" wrapText="1"/>
      <protection/>
    </xf>
    <xf numFmtId="0" fontId="58" fillId="34" borderId="10" xfId="0" applyFont="1" applyFill="1" applyBorder="1" applyAlignment="1" applyProtection="1">
      <alignment horizontal="center" wrapText="1"/>
      <protection/>
    </xf>
    <xf numFmtId="0" fontId="7" fillId="0" borderId="0" xfId="0" applyFont="1" applyAlignment="1" applyProtection="1">
      <alignment/>
      <protection/>
    </xf>
    <xf numFmtId="0" fontId="58" fillId="33" borderId="10" xfId="0" applyFont="1" applyFill="1" applyBorder="1" applyAlignment="1" applyProtection="1">
      <alignment/>
      <protection/>
    </xf>
    <xf numFmtId="0" fontId="57" fillId="33" borderId="10" xfId="0" applyFont="1" applyFill="1" applyBorder="1" applyAlignment="1" applyProtection="1">
      <alignment horizontal="center" wrapText="1"/>
      <protection/>
    </xf>
    <xf numFmtId="3" fontId="4" fillId="33" borderId="10" xfId="0" applyNumberFormat="1" applyFont="1" applyFill="1" applyBorder="1" applyAlignment="1" applyProtection="1">
      <alignment/>
      <protection/>
    </xf>
    <xf numFmtId="10" fontId="5" fillId="33" borderId="10" xfId="48" applyNumberFormat="1" applyFont="1" applyFill="1" applyBorder="1" applyAlignment="1" applyProtection="1">
      <alignment/>
      <protection/>
    </xf>
    <xf numFmtId="0" fontId="56" fillId="0" borderId="10" xfId="0" applyFont="1" applyBorder="1" applyAlignment="1" applyProtection="1">
      <alignment/>
      <protection locked="0"/>
    </xf>
    <xf numFmtId="4" fontId="58" fillId="0" borderId="10" xfId="0" applyNumberFormat="1" applyFont="1" applyFill="1" applyBorder="1" applyAlignment="1" applyProtection="1">
      <alignment horizontal="right"/>
      <protection locked="0"/>
    </xf>
    <xf numFmtId="0" fontId="0" fillId="0" borderId="0" xfId="0" applyAlignment="1" applyProtection="1">
      <alignment/>
      <protection/>
    </xf>
    <xf numFmtId="0" fontId="57" fillId="0" borderId="10" xfId="0" applyFont="1" applyBorder="1" applyAlignment="1" applyProtection="1">
      <alignment wrapText="1"/>
      <protection locked="0"/>
    </xf>
    <xf numFmtId="0" fontId="61" fillId="0" borderId="0" xfId="0" applyFont="1" applyAlignment="1" applyProtection="1">
      <alignment/>
      <protection/>
    </xf>
    <xf numFmtId="0" fontId="62" fillId="0" borderId="0" xfId="0" applyFont="1" applyAlignment="1" applyProtection="1">
      <alignment/>
      <protection/>
    </xf>
    <xf numFmtId="0" fontId="61" fillId="0" borderId="0" xfId="0" applyFont="1" applyAlignment="1" applyProtection="1">
      <alignment wrapText="1"/>
      <protection/>
    </xf>
    <xf numFmtId="0" fontId="58" fillId="33" borderId="10" xfId="0" applyFont="1" applyFill="1" applyBorder="1" applyAlignment="1" applyProtection="1">
      <alignment horizontal="center" wrapText="1"/>
      <protection/>
    </xf>
    <xf numFmtId="0" fontId="62" fillId="0" borderId="0" xfId="0" applyFont="1" applyAlignment="1" applyProtection="1">
      <alignment wrapText="1"/>
      <protection/>
    </xf>
    <xf numFmtId="0" fontId="56" fillId="0" borderId="0" xfId="0" applyFont="1" applyAlignment="1">
      <alignment/>
    </xf>
    <xf numFmtId="0" fontId="0" fillId="0" borderId="0" xfId="0" applyAlignment="1">
      <alignment/>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0" xfId="0" applyFont="1" applyBorder="1" applyAlignment="1" applyProtection="1">
      <alignment vertical="top" wrapText="1"/>
      <protection/>
    </xf>
    <xf numFmtId="0" fontId="56" fillId="0" borderId="0" xfId="0" applyFont="1" applyBorder="1" applyAlignment="1" applyProtection="1">
      <alignment/>
      <protection/>
    </xf>
    <xf numFmtId="0" fontId="56" fillId="0" borderId="14" xfId="0" applyFont="1" applyBorder="1" applyAlignment="1" applyProtection="1">
      <alignment vertical="top" wrapText="1"/>
      <protection/>
    </xf>
    <xf numFmtId="0" fontId="56" fillId="0" borderId="0" xfId="0" applyFont="1" applyBorder="1" applyAlignment="1" applyProtection="1">
      <alignment wrapText="1"/>
      <protection/>
    </xf>
    <xf numFmtId="0" fontId="56" fillId="0" borderId="0" xfId="0" applyFont="1" applyAlignment="1" applyProtection="1">
      <alignment/>
      <protection locked="0"/>
    </xf>
    <xf numFmtId="0" fontId="58" fillId="33" borderId="10" xfId="0" applyFont="1" applyFill="1" applyBorder="1" applyAlignment="1" applyProtection="1">
      <alignment horizontal="center" wrapText="1"/>
      <protection/>
    </xf>
    <xf numFmtId="0" fontId="57" fillId="0" borderId="10" xfId="0" applyFont="1" applyBorder="1" applyAlignment="1" applyProtection="1">
      <alignment wrapText="1"/>
      <protection locked="0"/>
    </xf>
    <xf numFmtId="0" fontId="57" fillId="33" borderId="10" xfId="0" applyFont="1" applyFill="1" applyBorder="1" applyAlignment="1" applyProtection="1">
      <alignment wrapText="1"/>
      <protection/>
    </xf>
    <xf numFmtId="0" fontId="58" fillId="0" borderId="0" xfId="0" applyFont="1" applyAlignment="1">
      <alignment/>
    </xf>
    <xf numFmtId="0" fontId="58" fillId="0" borderId="15" xfId="0" applyFont="1" applyFill="1" applyBorder="1" applyAlignment="1" applyProtection="1">
      <alignment horizontal="center" wrapText="1"/>
      <protection/>
    </xf>
    <xf numFmtId="0" fontId="64" fillId="0" borderId="0" xfId="0" applyFont="1" applyFill="1" applyBorder="1" applyAlignment="1" applyProtection="1">
      <alignment horizontal="center" wrapText="1"/>
      <protection/>
    </xf>
    <xf numFmtId="0" fontId="58" fillId="0" borderId="0" xfId="0" applyFont="1" applyFill="1" applyBorder="1" applyAlignment="1" applyProtection="1">
      <alignment horizontal="center" wrapText="1"/>
      <protection/>
    </xf>
    <xf numFmtId="1" fontId="58" fillId="0" borderId="15" xfId="0" applyNumberFormat="1" applyFont="1" applyFill="1" applyBorder="1" applyAlignment="1" applyProtection="1">
      <alignment/>
      <protection/>
    </xf>
    <xf numFmtId="1" fontId="58" fillId="0" borderId="0" xfId="0" applyNumberFormat="1" applyFont="1" applyFill="1" applyBorder="1" applyAlignment="1" applyProtection="1">
      <alignment/>
      <protection/>
    </xf>
    <xf numFmtId="2" fontId="58" fillId="0" borderId="0" xfId="0" applyNumberFormat="1" applyFont="1" applyFill="1" applyBorder="1" applyAlignment="1" applyProtection="1">
      <alignment/>
      <protection/>
    </xf>
    <xf numFmtId="1" fontId="57" fillId="0" borderId="15" xfId="0" applyNumberFormat="1" applyFont="1" applyFill="1" applyBorder="1" applyAlignment="1" applyProtection="1">
      <alignment/>
      <protection locked="0"/>
    </xf>
    <xf numFmtId="1" fontId="57" fillId="0" borderId="0" xfId="0" applyNumberFormat="1" applyFont="1" applyFill="1" applyBorder="1" applyAlignment="1" applyProtection="1">
      <alignment/>
      <protection locked="0"/>
    </xf>
    <xf numFmtId="2" fontId="57" fillId="0" borderId="0" xfId="0" applyNumberFormat="1" applyFont="1" applyFill="1" applyBorder="1" applyAlignment="1" applyProtection="1">
      <alignment/>
      <protection locked="0"/>
    </xf>
    <xf numFmtId="1" fontId="57" fillId="0" borderId="15" xfId="0" applyNumberFormat="1" applyFont="1" applyFill="1" applyBorder="1" applyAlignment="1" applyProtection="1">
      <alignment/>
      <protection/>
    </xf>
    <xf numFmtId="1" fontId="57" fillId="0" borderId="0" xfId="0" applyNumberFormat="1" applyFont="1" applyFill="1" applyBorder="1" applyAlignment="1" applyProtection="1">
      <alignment/>
      <protection/>
    </xf>
    <xf numFmtId="2" fontId="57" fillId="0" borderId="0" xfId="0" applyNumberFormat="1" applyFont="1" applyFill="1" applyBorder="1" applyAlignment="1" applyProtection="1">
      <alignment/>
      <protection/>
    </xf>
    <xf numFmtId="0" fontId="0" fillId="0" borderId="15" xfId="0" applyBorder="1" applyAlignment="1" applyProtection="1">
      <alignment wrapText="1"/>
      <protection locked="0"/>
    </xf>
    <xf numFmtId="0" fontId="0" fillId="0" borderId="0" xfId="0" applyBorder="1" applyAlignment="1" applyProtection="1">
      <alignment wrapText="1"/>
      <protection locked="0"/>
    </xf>
    <xf numFmtId="0" fontId="4" fillId="33" borderId="10" xfId="0" applyFont="1" applyFill="1" applyBorder="1" applyAlignment="1" applyProtection="1">
      <alignment vertical="center" wrapText="1"/>
      <protection/>
    </xf>
    <xf numFmtId="0" fontId="35" fillId="0" borderId="10" xfId="0" applyFont="1" applyBorder="1" applyAlignment="1" applyProtection="1">
      <alignment vertical="center" wrapText="1"/>
      <protection/>
    </xf>
    <xf numFmtId="0" fontId="57"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7" fillId="0" borderId="16"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7"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57" fillId="0" borderId="16"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57" fillId="33" borderId="16" xfId="0" applyFont="1"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65" fillId="0" borderId="0" xfId="0" applyFont="1" applyAlignment="1" applyProtection="1">
      <alignment horizontal="center" wrapText="1"/>
      <protection/>
    </xf>
    <xf numFmtId="0" fontId="63" fillId="0" borderId="0" xfId="0" applyFont="1" applyFill="1" applyAlignment="1" applyProtection="1">
      <alignment/>
      <protection/>
    </xf>
    <xf numFmtId="0" fontId="56" fillId="0" borderId="0" xfId="0" applyFont="1" applyFill="1" applyAlignment="1" applyProtection="1">
      <alignment/>
      <protection/>
    </xf>
    <xf numFmtId="0" fontId="57" fillId="33" borderId="10" xfId="0" applyFont="1" applyFill="1" applyBorder="1" applyAlignment="1" applyProtection="1">
      <alignment vertical="center"/>
      <protection/>
    </xf>
    <xf numFmtId="0" fontId="57" fillId="33" borderId="17" xfId="0" applyFont="1" applyFill="1" applyBorder="1" applyAlignment="1" applyProtection="1">
      <alignment vertical="center" wrapText="1"/>
      <protection/>
    </xf>
    <xf numFmtId="0" fontId="57" fillId="33" borderId="18" xfId="0" applyFont="1" applyFill="1" applyBorder="1" applyAlignment="1" applyProtection="1">
      <alignment vertical="center" wrapText="1"/>
      <protection/>
    </xf>
    <xf numFmtId="0" fontId="57" fillId="33" borderId="19"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57" fillId="33" borderId="20" xfId="0" applyFont="1" applyFill="1" applyBorder="1" applyAlignment="1" applyProtection="1">
      <alignment vertical="center" wrapText="1"/>
      <protection/>
    </xf>
    <xf numFmtId="0" fontId="57" fillId="33" borderId="15"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xf>
    <xf numFmtId="0" fontId="57" fillId="33" borderId="21"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57" fillId="0" borderId="10" xfId="0" applyFont="1" applyFill="1" applyBorder="1" applyAlignment="1" applyProtection="1">
      <alignment vertical="center" wrapText="1"/>
      <protection locked="0"/>
    </xf>
    <xf numFmtId="0" fontId="0" fillId="33" borderId="18" xfId="0" applyFill="1" applyBorder="1" applyAlignment="1" applyProtection="1">
      <alignment vertical="center" wrapText="1"/>
      <protection/>
    </xf>
    <xf numFmtId="0" fontId="63" fillId="0" borderId="0" xfId="0" applyFont="1" applyAlignment="1" applyProtection="1">
      <alignment/>
      <protection/>
    </xf>
    <xf numFmtId="0" fontId="56" fillId="0" borderId="0" xfId="0" applyFont="1" applyAlignment="1" applyProtection="1">
      <alignment/>
      <protection/>
    </xf>
    <xf numFmtId="0" fontId="0" fillId="0" borderId="0" xfId="0" applyAlignment="1" applyProtection="1">
      <alignment/>
      <protection/>
    </xf>
    <xf numFmtId="0" fontId="57" fillId="33" borderId="0" xfId="0" applyFont="1" applyFill="1" applyAlignment="1" applyProtection="1">
      <alignment vertical="center" wrapText="1"/>
      <protection/>
    </xf>
    <xf numFmtId="0" fontId="57" fillId="33" borderId="22" xfId="0" applyFont="1" applyFill="1" applyBorder="1" applyAlignment="1" applyProtection="1">
      <alignment vertical="center" wrapText="1"/>
      <protection/>
    </xf>
    <xf numFmtId="0" fontId="57" fillId="33" borderId="14" xfId="0" applyFont="1" applyFill="1" applyBorder="1" applyAlignment="1" applyProtection="1">
      <alignment vertical="center" wrapText="1"/>
      <protection/>
    </xf>
    <xf numFmtId="0" fontId="57" fillId="33" borderId="23" xfId="0" applyFont="1" applyFill="1" applyBorder="1" applyAlignment="1" applyProtection="1">
      <alignment vertical="center" wrapText="1"/>
      <protection/>
    </xf>
    <xf numFmtId="0" fontId="57" fillId="0" borderId="1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2"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20" xfId="0" applyBorder="1" applyAlignment="1" applyProtection="1">
      <alignment vertical="center" wrapText="1"/>
      <protection/>
    </xf>
    <xf numFmtId="0" fontId="57" fillId="0" borderId="16"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57" fillId="0" borderId="10" xfId="0" applyFont="1" applyBorder="1" applyAlignment="1" applyProtection="1">
      <alignment vertical="top" wrapText="1"/>
      <protection locked="0"/>
    </xf>
    <xf numFmtId="0" fontId="5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57" fillId="0" borderId="19" xfId="0" applyFont="1" applyBorder="1" applyAlignment="1" applyProtection="1">
      <alignment vertical="top" wrapText="1"/>
      <protection locked="0"/>
    </xf>
    <xf numFmtId="0" fontId="57" fillId="0" borderId="11"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0" fontId="57" fillId="0" borderId="15"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21" xfId="0" applyFont="1" applyBorder="1" applyAlignment="1" applyProtection="1">
      <alignment vertical="top" wrapText="1"/>
      <protection locked="0"/>
    </xf>
    <xf numFmtId="0" fontId="57" fillId="0" borderId="15" xfId="0" applyFont="1" applyBorder="1" applyAlignment="1" applyProtection="1">
      <alignment wrapText="1"/>
      <protection locked="0"/>
    </xf>
    <xf numFmtId="0" fontId="57" fillId="0" borderId="0" xfId="0" applyFont="1" applyBorder="1" applyAlignment="1" applyProtection="1">
      <alignment wrapText="1"/>
      <protection locked="0"/>
    </xf>
    <xf numFmtId="0" fontId="57" fillId="0" borderId="21" xfId="0" applyFont="1" applyBorder="1" applyAlignment="1" applyProtection="1">
      <alignment wrapText="1"/>
      <protection locked="0"/>
    </xf>
    <xf numFmtId="0" fontId="57" fillId="0" borderId="22" xfId="0" applyFont="1" applyBorder="1" applyAlignment="1" applyProtection="1">
      <alignment wrapText="1"/>
      <protection locked="0"/>
    </xf>
    <xf numFmtId="0" fontId="57" fillId="0" borderId="14" xfId="0" applyFont="1" applyBorder="1" applyAlignment="1" applyProtection="1">
      <alignment wrapText="1"/>
      <protection locked="0"/>
    </xf>
    <xf numFmtId="0" fontId="57" fillId="0" borderId="23" xfId="0" applyFont="1" applyBorder="1" applyAlignment="1" applyProtection="1">
      <alignment wrapText="1"/>
      <protection locked="0"/>
    </xf>
    <xf numFmtId="0" fontId="59" fillId="0" borderId="11" xfId="0" applyFont="1" applyBorder="1" applyAlignment="1" applyProtection="1">
      <alignment vertical="top" wrapText="1"/>
      <protection locked="0"/>
    </xf>
    <xf numFmtId="0" fontId="59" fillId="0" borderId="20" xfId="0" applyFont="1" applyBorder="1" applyAlignment="1" applyProtection="1">
      <alignment vertical="top" wrapText="1"/>
      <protection locked="0"/>
    </xf>
    <xf numFmtId="0" fontId="59" fillId="0" borderId="15"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23" xfId="0" applyFont="1" applyBorder="1" applyAlignment="1" applyProtection="1">
      <alignment vertical="top" wrapText="1"/>
      <protection locked="0"/>
    </xf>
    <xf numFmtId="0" fontId="58" fillId="0" borderId="0" xfId="0" applyFont="1" applyBorder="1" applyAlignment="1" applyProtection="1">
      <alignment vertical="top" wrapText="1"/>
      <protection/>
    </xf>
    <xf numFmtId="0" fontId="57" fillId="0" borderId="22"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23" xfId="0" applyFont="1" applyBorder="1" applyAlignment="1" applyProtection="1">
      <alignment vertical="top" wrapText="1"/>
      <protection locked="0"/>
    </xf>
    <xf numFmtId="0" fontId="58" fillId="0" borderId="0" xfId="0" applyFont="1" applyBorder="1" applyAlignment="1" applyProtection="1">
      <alignment/>
      <protection/>
    </xf>
    <xf numFmtId="0" fontId="58" fillId="0" borderId="0" xfId="0" applyFont="1" applyFill="1" applyBorder="1" applyAlignment="1" applyProtection="1">
      <alignment vertical="center" wrapText="1"/>
      <protection/>
    </xf>
    <xf numFmtId="0" fontId="63" fillId="0" borderId="0" xfId="0" applyFont="1" applyAlignment="1" applyProtection="1">
      <alignment vertical="center" wrapText="1"/>
      <protection/>
    </xf>
    <xf numFmtId="0" fontId="63" fillId="0" borderId="0" xfId="0" applyFont="1" applyBorder="1" applyAlignment="1" applyProtection="1">
      <alignment vertical="top" wrapText="1"/>
      <protection/>
    </xf>
    <xf numFmtId="0" fontId="63" fillId="0" borderId="0" xfId="0" applyFont="1" applyBorder="1" applyAlignment="1" applyProtection="1">
      <alignment/>
      <protection/>
    </xf>
    <xf numFmtId="0" fontId="57" fillId="0" borderId="19" xfId="0" applyFont="1" applyFill="1" applyBorder="1" applyAlignment="1" applyProtection="1">
      <alignment vertical="top" wrapText="1"/>
      <protection locked="0"/>
    </xf>
    <xf numFmtId="0" fontId="56" fillId="0" borderId="11" xfId="0" applyFont="1" applyBorder="1" applyAlignment="1" applyProtection="1">
      <alignment vertical="top" wrapText="1"/>
      <protection locked="0"/>
    </xf>
    <xf numFmtId="0" fontId="56" fillId="0" borderId="20" xfId="0" applyFont="1" applyBorder="1" applyAlignment="1" applyProtection="1">
      <alignment vertical="top" wrapText="1"/>
      <protection locked="0"/>
    </xf>
    <xf numFmtId="0" fontId="56" fillId="0" borderId="15" xfId="0" applyFont="1" applyBorder="1" applyAlignment="1" applyProtection="1">
      <alignment vertical="top" wrapText="1"/>
      <protection locked="0"/>
    </xf>
    <xf numFmtId="0" fontId="56" fillId="0" borderId="0" xfId="0" applyFont="1" applyBorder="1" applyAlignment="1" applyProtection="1">
      <alignment vertical="top" wrapText="1"/>
      <protection locked="0"/>
    </xf>
    <xf numFmtId="0" fontId="56" fillId="0" borderId="21" xfId="0" applyFont="1" applyBorder="1" applyAlignment="1" applyProtection="1">
      <alignment vertical="top" wrapText="1"/>
      <protection locked="0"/>
    </xf>
    <xf numFmtId="0" fontId="56" fillId="0" borderId="22" xfId="0" applyFont="1" applyBorder="1" applyAlignment="1" applyProtection="1">
      <alignment vertical="top" wrapText="1"/>
      <protection locked="0"/>
    </xf>
    <xf numFmtId="0" fontId="56" fillId="0" borderId="14" xfId="0" applyFont="1" applyBorder="1" applyAlignment="1" applyProtection="1">
      <alignment vertical="top" wrapText="1"/>
      <protection locked="0"/>
    </xf>
    <xf numFmtId="0" fontId="56" fillId="0" borderId="23" xfId="0" applyFont="1" applyBorder="1" applyAlignment="1" applyProtection="1">
      <alignment vertical="top" wrapText="1"/>
      <protection locked="0"/>
    </xf>
    <xf numFmtId="0" fontId="58" fillId="0" borderId="0" xfId="0" applyNumberFormat="1" applyFont="1" applyAlignment="1" applyProtection="1">
      <alignment vertical="top" wrapText="1"/>
      <protection/>
    </xf>
    <xf numFmtId="0" fontId="63" fillId="0" borderId="0" xfId="0" applyFont="1" applyFill="1" applyAlignment="1" applyProtection="1">
      <alignment wrapText="1"/>
      <protection/>
    </xf>
    <xf numFmtId="0" fontId="0" fillId="0" borderId="0" xfId="0" applyFill="1" applyAlignment="1" applyProtection="1">
      <alignment wrapText="1"/>
      <protection/>
    </xf>
    <xf numFmtId="0" fontId="63" fillId="0" borderId="0" xfId="0" applyFont="1" applyAlignment="1" applyProtection="1">
      <alignment wrapText="1"/>
      <protection/>
    </xf>
    <xf numFmtId="0" fontId="61" fillId="0" borderId="0" xfId="0" applyFont="1" applyAlignment="1" applyProtection="1">
      <alignment/>
      <protection/>
    </xf>
    <xf numFmtId="0" fontId="62" fillId="0" borderId="0" xfId="0" applyFont="1" applyAlignment="1" applyProtection="1">
      <alignment/>
      <protection/>
    </xf>
    <xf numFmtId="0" fontId="57" fillId="33" borderId="16" xfId="0" applyFont="1" applyFill="1" applyBorder="1" applyAlignment="1" applyProtection="1">
      <alignment/>
      <protection/>
    </xf>
    <xf numFmtId="0" fontId="59" fillId="33" borderId="17" xfId="0" applyFont="1" applyFill="1" applyBorder="1" applyAlignment="1" applyProtection="1">
      <alignment/>
      <protection/>
    </xf>
    <xf numFmtId="0" fontId="59" fillId="33" borderId="18" xfId="0" applyFont="1" applyFill="1" applyBorder="1" applyAlignment="1" applyProtection="1">
      <alignment/>
      <protection/>
    </xf>
    <xf numFmtId="0" fontId="58" fillId="33" borderId="16" xfId="0" applyFont="1" applyFill="1" applyBorder="1" applyAlignment="1" applyProtection="1">
      <alignment horizontal="left"/>
      <protection/>
    </xf>
    <xf numFmtId="0" fontId="64" fillId="33" borderId="17" xfId="0" applyFont="1" applyFill="1" applyBorder="1" applyAlignment="1" applyProtection="1">
      <alignment horizontal="left"/>
      <protection/>
    </xf>
    <xf numFmtId="0" fontId="64" fillId="33" borderId="18" xfId="0" applyFont="1" applyFill="1" applyBorder="1" applyAlignment="1" applyProtection="1">
      <alignment horizontal="left"/>
      <protection/>
    </xf>
    <xf numFmtId="0" fontId="58" fillId="33" borderId="19" xfId="0" applyFont="1" applyFill="1" applyBorder="1" applyAlignment="1" applyProtection="1">
      <alignment horizontal="left"/>
      <protection/>
    </xf>
    <xf numFmtId="0" fontId="64" fillId="33" borderId="11" xfId="0" applyFont="1" applyFill="1" applyBorder="1" applyAlignment="1" applyProtection="1">
      <alignment horizontal="left"/>
      <protection/>
    </xf>
    <xf numFmtId="0" fontId="64" fillId="33" borderId="20" xfId="0" applyFont="1" applyFill="1" applyBorder="1" applyAlignment="1" applyProtection="1">
      <alignment horizontal="left"/>
      <protection/>
    </xf>
    <xf numFmtId="0" fontId="0" fillId="0" borderId="22" xfId="0" applyBorder="1" applyAlignment="1" applyProtection="1">
      <alignment horizontal="left"/>
      <protection/>
    </xf>
    <xf numFmtId="0" fontId="0" fillId="0" borderId="14" xfId="0" applyBorder="1" applyAlignment="1" applyProtection="1">
      <alignment horizontal="left"/>
      <protection/>
    </xf>
    <xf numFmtId="0" fontId="0" fillId="0" borderId="23" xfId="0" applyBorder="1" applyAlignment="1" applyProtection="1">
      <alignment horizontal="left"/>
      <protection/>
    </xf>
    <xf numFmtId="0" fontId="58" fillId="33" borderId="16" xfId="0" applyFont="1" applyFill="1" applyBorder="1" applyAlignment="1" applyProtection="1">
      <alignment horizontal="center" wrapText="1"/>
      <protection/>
    </xf>
    <xf numFmtId="0" fontId="58" fillId="33" borderId="18" xfId="0" applyFont="1" applyFill="1" applyBorder="1" applyAlignment="1" applyProtection="1">
      <alignment horizontal="center" wrapText="1"/>
      <protection/>
    </xf>
    <xf numFmtId="0" fontId="61" fillId="0" borderId="0" xfId="0" applyFont="1" applyAlignment="1" applyProtection="1">
      <alignment wrapText="1"/>
      <protection/>
    </xf>
    <xf numFmtId="0" fontId="0" fillId="0" borderId="0" xfId="0" applyAlignment="1" applyProtection="1">
      <alignment wrapText="1"/>
      <protection/>
    </xf>
    <xf numFmtId="0" fontId="58" fillId="33" borderId="16" xfId="0" applyFont="1" applyFill="1" applyBorder="1" applyAlignment="1" applyProtection="1">
      <alignment/>
      <protection/>
    </xf>
    <xf numFmtId="0" fontId="64" fillId="33" borderId="17" xfId="0" applyFont="1" applyFill="1" applyBorder="1" applyAlignment="1" applyProtection="1">
      <alignment/>
      <protection/>
    </xf>
    <xf numFmtId="0" fontId="64" fillId="33" borderId="18" xfId="0" applyFont="1" applyFill="1" applyBorder="1" applyAlignment="1" applyProtection="1">
      <alignment/>
      <protection/>
    </xf>
    <xf numFmtId="0" fontId="58" fillId="0" borderId="0" xfId="0" applyFont="1" applyAlignment="1" applyProtection="1">
      <alignment/>
      <protection/>
    </xf>
    <xf numFmtId="0" fontId="64" fillId="0" borderId="0" xfId="0" applyFont="1" applyAlignment="1" applyProtection="1">
      <alignment/>
      <protection/>
    </xf>
    <xf numFmtId="0" fontId="58" fillId="33" borderId="16" xfId="0" applyFont="1" applyFill="1" applyBorder="1" applyAlignment="1" applyProtection="1">
      <alignment wrapText="1"/>
      <protection/>
    </xf>
    <xf numFmtId="0" fontId="64" fillId="33" borderId="17" xfId="0" applyFont="1" applyFill="1" applyBorder="1" applyAlignment="1" applyProtection="1">
      <alignment wrapText="1"/>
      <protection/>
    </xf>
    <xf numFmtId="0" fontId="64" fillId="33" borderId="18" xfId="0" applyFont="1" applyFill="1" applyBorder="1" applyAlignment="1" applyProtection="1">
      <alignment wrapText="1"/>
      <protection/>
    </xf>
    <xf numFmtId="0" fontId="58" fillId="0" borderId="14" xfId="0" applyFont="1" applyBorder="1" applyAlignment="1" applyProtection="1">
      <alignment/>
      <protection/>
    </xf>
    <xf numFmtId="0" fontId="64" fillId="0" borderId="14" xfId="0" applyFont="1" applyBorder="1" applyAlignment="1" applyProtection="1">
      <alignment/>
      <protection/>
    </xf>
    <xf numFmtId="0" fontId="57" fillId="33" borderId="16" xfId="0" applyFont="1" applyFill="1" applyBorder="1" applyAlignment="1" applyProtection="1">
      <alignment horizontal="left"/>
      <protection/>
    </xf>
    <xf numFmtId="0" fontId="59" fillId="33" borderId="17" xfId="0" applyFont="1" applyFill="1" applyBorder="1" applyAlignment="1" applyProtection="1">
      <alignment horizontal="left"/>
      <protection/>
    </xf>
    <xf numFmtId="0" fontId="59" fillId="33" borderId="18" xfId="0" applyFont="1" applyFill="1" applyBorder="1" applyAlignment="1" applyProtection="1">
      <alignment horizontal="left"/>
      <protection/>
    </xf>
    <xf numFmtId="0" fontId="64" fillId="33" borderId="18" xfId="0" applyFont="1" applyFill="1" applyBorder="1" applyAlignment="1" applyProtection="1">
      <alignment horizontal="center" wrapText="1"/>
      <protection/>
    </xf>
    <xf numFmtId="0" fontId="58" fillId="33" borderId="19" xfId="0" applyFont="1" applyFill="1" applyBorder="1" applyAlignment="1" applyProtection="1">
      <alignment wrapText="1"/>
      <protection/>
    </xf>
    <xf numFmtId="0" fontId="64" fillId="33" borderId="11" xfId="0" applyFont="1" applyFill="1" applyBorder="1" applyAlignment="1" applyProtection="1">
      <alignment wrapText="1"/>
      <protection/>
    </xf>
    <xf numFmtId="0" fontId="64" fillId="33" borderId="20" xfId="0" applyFont="1" applyFill="1" applyBorder="1" applyAlignment="1" applyProtection="1">
      <alignment wrapText="1"/>
      <protection/>
    </xf>
    <xf numFmtId="0" fontId="64" fillId="33" borderId="22" xfId="0" applyFont="1" applyFill="1" applyBorder="1" applyAlignment="1" applyProtection="1">
      <alignment wrapText="1"/>
      <protection/>
    </xf>
    <xf numFmtId="0" fontId="64" fillId="33" borderId="14" xfId="0" applyFont="1" applyFill="1" applyBorder="1" applyAlignment="1" applyProtection="1">
      <alignment wrapText="1"/>
      <protection/>
    </xf>
    <xf numFmtId="0" fontId="64" fillId="33" borderId="23" xfId="0" applyFont="1" applyFill="1" applyBorder="1" applyAlignment="1" applyProtection="1">
      <alignment wrapText="1"/>
      <protection/>
    </xf>
    <xf numFmtId="0" fontId="57" fillId="33" borderId="10" xfId="0" applyFont="1" applyFill="1" applyBorder="1" applyAlignment="1" applyProtection="1">
      <alignment/>
      <protection/>
    </xf>
    <xf numFmtId="0" fontId="59" fillId="33" borderId="10" xfId="0" applyFont="1" applyFill="1" applyBorder="1" applyAlignment="1" applyProtection="1">
      <alignment/>
      <protection/>
    </xf>
    <xf numFmtId="0" fontId="0" fillId="0" borderId="18" xfId="0" applyBorder="1" applyAlignment="1" applyProtection="1">
      <alignment/>
      <protection/>
    </xf>
    <xf numFmtId="0" fontId="57" fillId="0" borderId="10" xfId="0" applyFont="1" applyBorder="1" applyAlignment="1" applyProtection="1">
      <alignment wrapText="1"/>
      <protection locked="0"/>
    </xf>
    <xf numFmtId="0" fontId="0" fillId="0" borderId="10" xfId="0" applyBorder="1" applyAlignment="1" applyProtection="1">
      <alignment/>
      <protection locked="0"/>
    </xf>
    <xf numFmtId="0" fontId="57" fillId="0" borderId="16" xfId="0" applyFont="1" applyBorder="1" applyAlignment="1" applyProtection="1">
      <alignment wrapText="1"/>
      <protection locked="0"/>
    </xf>
    <xf numFmtId="0" fontId="57" fillId="0" borderId="18" xfId="0" applyFont="1" applyBorder="1" applyAlignment="1" applyProtection="1">
      <alignment wrapText="1"/>
      <protection locked="0"/>
    </xf>
    <xf numFmtId="0" fontId="58" fillId="33" borderId="10" xfId="0" applyFont="1" applyFill="1" applyBorder="1" applyAlignment="1" applyProtection="1">
      <alignment horizontal="center" wrapText="1"/>
      <protection/>
    </xf>
    <xf numFmtId="0" fontId="58" fillId="0" borderId="10" xfId="0" applyFont="1" applyBorder="1" applyAlignment="1" applyProtection="1">
      <alignment horizontal="center" wrapText="1"/>
      <protection/>
    </xf>
    <xf numFmtId="0" fontId="57" fillId="33" borderId="10" xfId="0" applyFont="1" applyFill="1" applyBorder="1" applyAlignment="1" applyProtection="1">
      <alignment wrapText="1"/>
      <protection/>
    </xf>
    <xf numFmtId="0" fontId="59" fillId="0" borderId="10" xfId="0" applyFont="1" applyBorder="1" applyAlignment="1" applyProtection="1">
      <alignment wrapText="1"/>
      <protection locked="0"/>
    </xf>
    <xf numFmtId="0" fontId="59" fillId="0" borderId="17" xfId="0" applyFont="1" applyBorder="1" applyAlignment="1" applyProtection="1">
      <alignment wrapText="1"/>
      <protection locked="0"/>
    </xf>
    <xf numFmtId="0" fontId="59" fillId="0" borderId="18" xfId="0" applyFont="1" applyBorder="1" applyAlignment="1" applyProtection="1">
      <alignment wrapText="1"/>
      <protection locked="0"/>
    </xf>
    <xf numFmtId="0" fontId="58" fillId="33" borderId="10" xfId="0" applyFont="1" applyFill="1" applyBorder="1" applyAlignment="1" applyProtection="1">
      <alignment horizontal="left"/>
      <protection/>
    </xf>
    <xf numFmtId="0" fontId="57" fillId="0" borderId="10" xfId="0" applyFont="1" applyBorder="1" applyAlignment="1" applyProtection="1">
      <alignment horizontal="left"/>
      <protection/>
    </xf>
    <xf numFmtId="0" fontId="57" fillId="0" borderId="18" xfId="0" applyFont="1" applyBorder="1" applyAlignment="1" applyProtection="1">
      <alignment wrapText="1"/>
      <protection/>
    </xf>
    <xf numFmtId="0" fontId="58" fillId="33" borderId="11" xfId="0" applyFont="1" applyFill="1" applyBorder="1" applyAlignment="1" applyProtection="1">
      <alignment wrapText="1"/>
      <protection/>
    </xf>
    <xf numFmtId="0" fontId="58" fillId="33" borderId="20" xfId="0" applyFont="1" applyFill="1" applyBorder="1" applyAlignment="1" applyProtection="1">
      <alignment wrapText="1"/>
      <protection/>
    </xf>
    <xf numFmtId="0" fontId="57" fillId="0" borderId="22" xfId="0" applyFont="1" applyBorder="1" applyAlignment="1" applyProtection="1">
      <alignment wrapText="1"/>
      <protection/>
    </xf>
    <xf numFmtId="0" fontId="57" fillId="0" borderId="14" xfId="0" applyFont="1" applyBorder="1" applyAlignment="1" applyProtection="1">
      <alignment wrapText="1"/>
      <protection/>
    </xf>
    <xf numFmtId="0" fontId="57" fillId="0" borderId="23" xfId="0" applyFont="1" applyBorder="1" applyAlignment="1" applyProtection="1">
      <alignment wrapText="1"/>
      <protection/>
    </xf>
    <xf numFmtId="0" fontId="57" fillId="0" borderId="18" xfId="0" applyFont="1" applyBorder="1" applyAlignment="1" applyProtection="1">
      <alignment horizontal="center" wrapText="1"/>
      <protection/>
    </xf>
    <xf numFmtId="0" fontId="62" fillId="0" borderId="0" xfId="0" applyFont="1" applyAlignment="1" applyProtection="1">
      <alignment wrapText="1"/>
      <protection/>
    </xf>
    <xf numFmtId="0" fontId="57" fillId="33" borderId="16" xfId="0" applyFont="1" applyFill="1" applyBorder="1" applyAlignment="1" applyProtection="1">
      <alignment wrapText="1"/>
      <protection/>
    </xf>
    <xf numFmtId="0" fontId="57" fillId="33" borderId="17" xfId="0" applyFont="1" applyFill="1" applyBorder="1" applyAlignment="1" applyProtection="1">
      <alignment wrapText="1"/>
      <protection/>
    </xf>
    <xf numFmtId="0" fontId="57" fillId="33" borderId="18" xfId="0" applyFont="1" applyFill="1" applyBorder="1" applyAlignment="1" applyProtection="1">
      <alignment wrapText="1"/>
      <protection/>
    </xf>
    <xf numFmtId="0" fontId="0" fillId="0" borderId="22" xfId="0" applyBorder="1" applyAlignment="1" applyProtection="1">
      <alignment wrapText="1"/>
      <protection/>
    </xf>
    <xf numFmtId="0" fontId="0" fillId="0" borderId="14" xfId="0" applyBorder="1" applyAlignment="1" applyProtection="1">
      <alignment wrapText="1"/>
      <protection/>
    </xf>
    <xf numFmtId="0" fontId="0" fillId="0" borderId="23" xfId="0" applyBorder="1" applyAlignment="1" applyProtection="1">
      <alignment wrapText="1"/>
      <protection/>
    </xf>
    <xf numFmtId="0" fontId="58" fillId="0" borderId="18" xfId="0" applyFont="1" applyBorder="1" applyAlignment="1" applyProtection="1">
      <alignment horizontal="center" wrapText="1"/>
      <protection/>
    </xf>
    <xf numFmtId="0" fontId="66" fillId="0" borderId="0" xfId="0" applyFont="1" applyAlignment="1" applyProtection="1">
      <alignment wrapText="1"/>
      <protection/>
    </xf>
    <xf numFmtId="0" fontId="59" fillId="33" borderId="17" xfId="0" applyFont="1" applyFill="1" applyBorder="1" applyAlignment="1" applyProtection="1">
      <alignment wrapText="1"/>
      <protection/>
    </xf>
    <xf numFmtId="0" fontId="59" fillId="33" borderId="18" xfId="0" applyFont="1" applyFill="1" applyBorder="1" applyAlignment="1" applyProtection="1">
      <alignment wrapText="1"/>
      <protection/>
    </xf>
    <xf numFmtId="0" fontId="57" fillId="0" borderId="17" xfId="0" applyFont="1" applyBorder="1" applyAlignment="1" applyProtection="1">
      <alignment wrapText="1"/>
      <protection/>
    </xf>
    <xf numFmtId="0" fontId="61" fillId="0" borderId="0" xfId="0" applyFont="1" applyAlignment="1">
      <alignment wrapText="1"/>
    </xf>
    <xf numFmtId="0" fontId="57" fillId="0" borderId="18" xfId="0" applyFont="1" applyBorder="1" applyAlignment="1" applyProtection="1">
      <alignment/>
      <protection/>
    </xf>
    <xf numFmtId="0" fontId="57" fillId="33" borderId="17" xfId="0" applyFont="1" applyFill="1" applyBorder="1" applyAlignment="1" applyProtection="1">
      <alignment/>
      <protection/>
    </xf>
    <xf numFmtId="0" fontId="57" fillId="33" borderId="18" xfId="0" applyFont="1" applyFill="1" applyBorder="1" applyAlignment="1" applyProtection="1">
      <alignment/>
      <protection/>
    </xf>
    <xf numFmtId="0" fontId="57" fillId="0" borderId="17" xfId="0" applyFont="1" applyBorder="1" applyAlignment="1" applyProtection="1">
      <alignment/>
      <protection/>
    </xf>
    <xf numFmtId="0" fontId="0" fillId="0" borderId="18" xfId="0" applyBorder="1" applyAlignment="1" applyProtection="1">
      <alignment horizontal="center" wrapText="1"/>
      <protection/>
    </xf>
    <xf numFmtId="0" fontId="39" fillId="33" borderId="17" xfId="0" applyFont="1" applyFill="1" applyBorder="1" applyAlignment="1" applyProtection="1">
      <alignment wrapText="1"/>
      <protection/>
    </xf>
    <xf numFmtId="0" fontId="39" fillId="33" borderId="18" xfId="0" applyFont="1" applyFill="1" applyBorder="1" applyAlignment="1" applyProtection="1">
      <alignment wrapText="1"/>
      <protection/>
    </xf>
    <xf numFmtId="0" fontId="0" fillId="33" borderId="17" xfId="0" applyFill="1" applyBorder="1" applyAlignment="1" applyProtection="1">
      <alignment wrapText="1"/>
      <protection/>
    </xf>
    <xf numFmtId="0" fontId="0" fillId="33" borderId="18" xfId="0" applyFill="1" applyBorder="1" applyAlignment="1" applyProtection="1">
      <alignment wrapText="1"/>
      <protection/>
    </xf>
    <xf numFmtId="0" fontId="0" fillId="0" borderId="10" xfId="0" applyBorder="1" applyAlignment="1" applyProtection="1">
      <alignment wrapText="1"/>
      <protection/>
    </xf>
    <xf numFmtId="0" fontId="58" fillId="33" borderId="10" xfId="0" applyFont="1" applyFill="1" applyBorder="1" applyAlignment="1" applyProtection="1">
      <alignment wrapText="1"/>
      <protection/>
    </xf>
    <xf numFmtId="0" fontId="39" fillId="0" borderId="10" xfId="0" applyFont="1" applyBorder="1" applyAlignment="1" applyProtection="1">
      <alignment wrapText="1"/>
      <protection/>
    </xf>
    <xf numFmtId="0" fontId="58" fillId="33" borderId="12" xfId="0" applyFont="1" applyFill="1" applyBorder="1" applyAlignment="1" applyProtection="1">
      <alignment wrapText="1"/>
      <protection/>
    </xf>
    <xf numFmtId="0" fontId="64" fillId="33" borderId="13" xfId="0" applyFont="1" applyFill="1" applyBorder="1" applyAlignment="1" applyProtection="1">
      <alignment wrapText="1"/>
      <protection/>
    </xf>
    <xf numFmtId="0" fontId="39" fillId="0" borderId="0" xfId="0" applyFont="1" applyAlignment="1" applyProtection="1">
      <alignment/>
      <protection/>
    </xf>
    <xf numFmtId="0" fontId="61" fillId="0" borderId="0" xfId="0" applyFont="1" applyFill="1" applyBorder="1" applyAlignment="1" applyProtection="1">
      <alignment/>
      <protection/>
    </xf>
    <xf numFmtId="0" fontId="66" fillId="0" borderId="0" xfId="0" applyFont="1" applyAlignment="1" applyProtection="1">
      <alignment/>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64" fillId="33" borderId="10" xfId="0" applyFont="1" applyFill="1" applyBorder="1" applyAlignment="1" applyProtection="1">
      <alignment wrapText="1"/>
      <protection/>
    </xf>
    <xf numFmtId="0" fontId="59" fillId="0" borderId="17"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4" fillId="33" borderId="10" xfId="0" applyFont="1" applyFill="1" applyBorder="1" applyAlignment="1" applyProtection="1">
      <alignment horizontal="center" wrapText="1"/>
      <protection/>
    </xf>
    <xf numFmtId="0" fontId="0" fillId="0" borderId="17" xfId="0" applyBorder="1" applyAlignment="1">
      <alignment wrapText="1"/>
    </xf>
    <xf numFmtId="0" fontId="0" fillId="0" borderId="18" xfId="0" applyBorder="1" applyAlignment="1">
      <alignment wrapText="1"/>
    </xf>
    <xf numFmtId="0" fontId="0" fillId="33" borderId="18" xfId="0" applyFill="1" applyBorder="1" applyAlignment="1" applyProtection="1">
      <alignment horizontal="center" wrapText="1"/>
      <protection/>
    </xf>
    <xf numFmtId="0" fontId="58" fillId="33" borderId="12" xfId="0" applyFont="1" applyFill="1" applyBorder="1" applyAlignment="1" applyProtection="1">
      <alignment horizontal="center" wrapText="1"/>
      <protection/>
    </xf>
    <xf numFmtId="0" fontId="0" fillId="33" borderId="13" xfId="0" applyFill="1" applyBorder="1" applyAlignment="1" applyProtection="1">
      <alignment horizontal="center" wrapText="1"/>
      <protection/>
    </xf>
    <xf numFmtId="0" fontId="0" fillId="33" borderId="22" xfId="0" applyFill="1" applyBorder="1" applyAlignment="1" applyProtection="1">
      <alignment wrapText="1"/>
      <protection/>
    </xf>
    <xf numFmtId="0" fontId="0" fillId="33" borderId="14" xfId="0" applyFill="1" applyBorder="1" applyAlignment="1" applyProtection="1">
      <alignment wrapText="1"/>
      <protection/>
    </xf>
    <xf numFmtId="0" fontId="0" fillId="33" borderId="23" xfId="0" applyFill="1" applyBorder="1" applyAlignment="1" applyProtection="1">
      <alignment wrapText="1"/>
      <protection/>
    </xf>
    <xf numFmtId="0" fontId="58" fillId="33" borderId="17" xfId="0" applyFont="1" applyFill="1" applyBorder="1" applyAlignment="1" applyProtection="1">
      <alignment wrapText="1"/>
      <protection/>
    </xf>
    <xf numFmtId="0" fontId="58" fillId="33" borderId="18" xfId="0" applyFont="1" applyFill="1" applyBorder="1" applyAlignment="1" applyProtection="1">
      <alignment wrapText="1"/>
      <protection/>
    </xf>
    <xf numFmtId="0" fontId="58" fillId="33" borderId="19" xfId="0" applyFont="1" applyFill="1" applyBorder="1" applyAlignment="1" applyProtection="1">
      <alignment/>
      <protection/>
    </xf>
    <xf numFmtId="0" fontId="58" fillId="33" borderId="11" xfId="0" applyFont="1" applyFill="1" applyBorder="1" applyAlignment="1" applyProtection="1">
      <alignment/>
      <protection/>
    </xf>
    <xf numFmtId="0" fontId="58" fillId="33" borderId="20" xfId="0" applyFont="1" applyFill="1" applyBorder="1" applyAlignment="1" applyProtection="1">
      <alignment/>
      <protection/>
    </xf>
    <xf numFmtId="0" fontId="0" fillId="0" borderId="22" xfId="0" applyBorder="1" applyAlignment="1" applyProtection="1">
      <alignment/>
      <protection/>
    </xf>
    <xf numFmtId="0" fontId="0" fillId="0" borderId="14" xfId="0" applyBorder="1" applyAlignment="1" applyProtection="1">
      <alignment/>
      <protection/>
    </xf>
    <xf numFmtId="0" fontId="0" fillId="0" borderId="23" xfId="0" applyBorder="1" applyAlignment="1" applyProtection="1">
      <alignment/>
      <protection/>
    </xf>
    <xf numFmtId="0" fontId="0" fillId="0" borderId="13" xfId="0" applyBorder="1" applyAlignment="1" applyProtection="1">
      <alignment horizontal="center" wrapText="1"/>
      <protection/>
    </xf>
    <xf numFmtId="0" fontId="56" fillId="35" borderId="24" xfId="0" applyFont="1" applyFill="1" applyBorder="1" applyAlignment="1" applyProtection="1">
      <alignment/>
      <protection locked="0"/>
    </xf>
    <xf numFmtId="0" fontId="0" fillId="35" borderId="24" xfId="0" applyFill="1" applyBorder="1" applyAlignment="1" applyProtection="1">
      <alignment/>
      <protection locked="0"/>
    </xf>
    <xf numFmtId="0" fontId="56" fillId="0" borderId="0" xfId="0" applyFont="1" applyAlignment="1">
      <alignment/>
    </xf>
    <xf numFmtId="0" fontId="0" fillId="0" borderId="0" xfId="0" applyAlignment="1">
      <alignment/>
    </xf>
    <xf numFmtId="0" fontId="56" fillId="0" borderId="0" xfId="0" applyFont="1" applyBorder="1" applyAlignment="1">
      <alignment wrapText="1"/>
    </xf>
    <xf numFmtId="0" fontId="0" fillId="0" borderId="0" xfId="0" applyBorder="1" applyAlignment="1">
      <alignment wrapText="1"/>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11" xfId="0" applyFont="1" applyBorder="1" applyAlignment="1">
      <alignment wrapText="1"/>
    </xf>
    <xf numFmtId="0" fontId="0" fillId="0" borderId="11" xfId="0" applyBorder="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r-karlovarsky.cz/dotace/Stranky/dotaceEU/OP-lids-zdroje/IP_kpss.asp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8"/>
  <sheetViews>
    <sheetView tabSelected="1" workbookViewId="0" topLeftCell="A1">
      <selection activeCell="L37" sqref="L37"/>
    </sheetView>
  </sheetViews>
  <sheetFormatPr defaultColWidth="9.140625" defaultRowHeight="15"/>
  <cols>
    <col min="1" max="16384" width="9.140625" style="33" customWidth="1"/>
  </cols>
  <sheetData>
    <row r="2" spans="1:9" ht="39" customHeight="1">
      <c r="A2" s="99" t="s">
        <v>313</v>
      </c>
      <c r="B2" s="99"/>
      <c r="C2" s="99"/>
      <c r="D2" s="99"/>
      <c r="E2" s="99"/>
      <c r="F2" s="99"/>
      <c r="G2" s="99"/>
      <c r="H2" s="99"/>
      <c r="I2" s="99"/>
    </row>
    <row r="4" spans="1:4" ht="15">
      <c r="A4" s="114" t="s">
        <v>7</v>
      </c>
      <c r="B4" s="115"/>
      <c r="C4" s="115"/>
      <c r="D4" s="116"/>
    </row>
    <row r="6" spans="1:10" ht="24.75" customHeight="1">
      <c r="A6" s="102" t="s">
        <v>209</v>
      </c>
      <c r="B6" s="102"/>
      <c r="C6" s="102"/>
      <c r="D6" s="102"/>
      <c r="E6" s="85"/>
      <c r="F6" s="85"/>
      <c r="G6" s="85"/>
      <c r="H6" s="85"/>
      <c r="I6" s="85"/>
      <c r="J6" s="34"/>
    </row>
    <row r="7" spans="1:9" ht="24.75" customHeight="1">
      <c r="A7" s="105" t="s">
        <v>265</v>
      </c>
      <c r="B7" s="106"/>
      <c r="C7" s="106"/>
      <c r="D7" s="107"/>
      <c r="E7" s="90" t="s">
        <v>222</v>
      </c>
      <c r="F7" s="90"/>
      <c r="G7" s="129"/>
      <c r="H7" s="93"/>
      <c r="I7" s="94"/>
    </row>
    <row r="8" spans="1:9" ht="24.75" customHeight="1">
      <c r="A8" s="124"/>
      <c r="B8" s="125"/>
      <c r="C8" s="125"/>
      <c r="D8" s="126"/>
      <c r="E8" s="90" t="s">
        <v>223</v>
      </c>
      <c r="F8" s="90"/>
      <c r="G8" s="130"/>
      <c r="H8" s="93"/>
      <c r="I8" s="94"/>
    </row>
    <row r="9" spans="1:9" ht="24.75" customHeight="1">
      <c r="A9" s="105" t="s">
        <v>241</v>
      </c>
      <c r="B9" s="106"/>
      <c r="C9" s="106"/>
      <c r="D9" s="107"/>
      <c r="E9" s="90" t="s">
        <v>3</v>
      </c>
      <c r="F9" s="91"/>
      <c r="G9" s="86"/>
      <c r="H9" s="86"/>
      <c r="I9" s="86"/>
    </row>
    <row r="10" spans="1:9" ht="36" customHeight="1">
      <c r="A10" s="108"/>
      <c r="B10" s="109"/>
      <c r="C10" s="109"/>
      <c r="D10" s="110"/>
      <c r="E10" s="90" t="s">
        <v>4</v>
      </c>
      <c r="F10" s="91"/>
      <c r="G10" s="112"/>
      <c r="H10" s="86"/>
      <c r="I10" s="86"/>
    </row>
    <row r="11" spans="1:9" ht="24.75" customHeight="1">
      <c r="A11" s="105" t="s">
        <v>242</v>
      </c>
      <c r="B11" s="106"/>
      <c r="C11" s="106"/>
      <c r="D11" s="107"/>
      <c r="E11" s="90" t="s">
        <v>3</v>
      </c>
      <c r="F11" s="111"/>
      <c r="G11" s="112"/>
      <c r="H11" s="86"/>
      <c r="I11" s="86"/>
    </row>
    <row r="12" spans="1:9" ht="24.75" customHeight="1">
      <c r="A12" s="108"/>
      <c r="B12" s="117"/>
      <c r="C12" s="117"/>
      <c r="D12" s="110"/>
      <c r="E12" s="90" t="s">
        <v>4</v>
      </c>
      <c r="F12" s="111"/>
      <c r="G12" s="112"/>
      <c r="H12" s="86"/>
      <c r="I12" s="86"/>
    </row>
    <row r="13" spans="1:9" ht="24.75" customHeight="1">
      <c r="A13" s="108"/>
      <c r="B13" s="117"/>
      <c r="C13" s="117"/>
      <c r="D13" s="110"/>
      <c r="E13" s="90" t="s">
        <v>5</v>
      </c>
      <c r="F13" s="111"/>
      <c r="G13" s="121"/>
      <c r="H13" s="122"/>
      <c r="I13" s="123"/>
    </row>
    <row r="14" spans="1:9" ht="24.75" customHeight="1">
      <c r="A14" s="118"/>
      <c r="B14" s="119"/>
      <c r="C14" s="119"/>
      <c r="D14" s="120"/>
      <c r="E14" s="90" t="s">
        <v>6</v>
      </c>
      <c r="F14" s="111"/>
      <c r="G14" s="112"/>
      <c r="H14" s="86"/>
      <c r="I14" s="86"/>
    </row>
    <row r="16" spans="1:4" ht="15">
      <c r="A16" s="100" t="s">
        <v>8</v>
      </c>
      <c r="B16" s="101"/>
      <c r="C16" s="101"/>
      <c r="D16" s="101"/>
    </row>
    <row r="18" spans="1:9" s="35" customFormat="1" ht="24.75" customHeight="1">
      <c r="A18" s="102" t="s">
        <v>9</v>
      </c>
      <c r="B18" s="102"/>
      <c r="C18" s="102"/>
      <c r="D18" s="102"/>
      <c r="E18" s="85"/>
      <c r="F18" s="85"/>
      <c r="G18" s="85"/>
      <c r="H18" s="85"/>
      <c r="I18" s="85"/>
    </row>
    <row r="19" spans="1:9" s="35" customFormat="1" ht="38.25" customHeight="1">
      <c r="A19" s="90" t="s">
        <v>10</v>
      </c>
      <c r="B19" s="90"/>
      <c r="C19" s="90"/>
      <c r="D19" s="102"/>
      <c r="E19" s="85"/>
      <c r="F19" s="85"/>
      <c r="G19" s="85"/>
      <c r="H19" s="85"/>
      <c r="I19" s="85"/>
    </row>
    <row r="20" spans="1:9" s="35" customFormat="1" ht="24" customHeight="1">
      <c r="A20" s="95" t="s">
        <v>11</v>
      </c>
      <c r="B20" s="103"/>
      <c r="C20" s="103"/>
      <c r="D20" s="104"/>
      <c r="E20" s="87"/>
      <c r="F20" s="88"/>
      <c r="G20" s="88"/>
      <c r="H20" s="88"/>
      <c r="I20" s="89"/>
    </row>
    <row r="21" spans="1:9" s="35" customFormat="1" ht="24" customHeight="1">
      <c r="A21" s="95" t="s">
        <v>12</v>
      </c>
      <c r="B21" s="96"/>
      <c r="C21" s="96"/>
      <c r="D21" s="113"/>
      <c r="E21" s="92"/>
      <c r="F21" s="93"/>
      <c r="G21" s="93"/>
      <c r="H21" s="93"/>
      <c r="I21" s="94"/>
    </row>
    <row r="22" spans="1:9" s="35" customFormat="1" ht="24" customHeight="1">
      <c r="A22" s="83" t="s">
        <v>92</v>
      </c>
      <c r="B22" s="84"/>
      <c r="C22" s="84"/>
      <c r="D22" s="84"/>
      <c r="E22" s="85"/>
      <c r="F22" s="86"/>
      <c r="G22" s="86"/>
      <c r="H22" s="86"/>
      <c r="I22" s="86"/>
    </row>
    <row r="23" spans="1:9" s="35" customFormat="1" ht="27.75" customHeight="1">
      <c r="A23" s="95" t="s">
        <v>93</v>
      </c>
      <c r="B23" s="96"/>
      <c r="C23" s="96"/>
      <c r="D23" s="96"/>
      <c r="E23" s="97"/>
      <c r="F23" s="97"/>
      <c r="G23" s="97"/>
      <c r="H23" s="97"/>
      <c r="I23" s="98"/>
    </row>
    <row r="24" spans="1:9" s="35" customFormat="1" ht="37.5" customHeight="1">
      <c r="A24" s="90" t="s">
        <v>94</v>
      </c>
      <c r="B24" s="91"/>
      <c r="C24" s="91"/>
      <c r="D24" s="91"/>
      <c r="E24" s="85"/>
      <c r="F24" s="86"/>
      <c r="G24" s="86"/>
      <c r="H24" s="86"/>
      <c r="I24" s="86"/>
    </row>
    <row r="25" spans="1:9" s="35" customFormat="1" ht="37.5" customHeight="1">
      <c r="A25" s="90" t="s">
        <v>95</v>
      </c>
      <c r="B25" s="91"/>
      <c r="C25" s="91"/>
      <c r="D25" s="91"/>
      <c r="E25" s="85"/>
      <c r="F25" s="86"/>
      <c r="G25" s="86"/>
      <c r="H25" s="86"/>
      <c r="I25" s="86"/>
    </row>
    <row r="26" spans="1:9" s="35" customFormat="1" ht="37.5" customHeight="1">
      <c r="A26" s="90" t="s">
        <v>182</v>
      </c>
      <c r="B26" s="91"/>
      <c r="C26" s="91"/>
      <c r="D26" s="91"/>
      <c r="E26" s="85"/>
      <c r="F26" s="86"/>
      <c r="G26" s="86"/>
      <c r="H26" s="86"/>
      <c r="I26" s="86"/>
    </row>
    <row r="27" spans="1:9" s="35" customFormat="1" ht="27.75" customHeight="1">
      <c r="A27" s="95" t="s">
        <v>183</v>
      </c>
      <c r="B27" s="96"/>
      <c r="C27" s="96"/>
      <c r="D27" s="96"/>
      <c r="E27" s="97"/>
      <c r="F27" s="97"/>
      <c r="G27" s="97"/>
      <c r="H27" s="97"/>
      <c r="I27" s="98"/>
    </row>
    <row r="28" spans="1:9" s="35" customFormat="1" ht="35.25" customHeight="1">
      <c r="A28" s="90" t="s">
        <v>184</v>
      </c>
      <c r="B28" s="91"/>
      <c r="C28" s="91"/>
      <c r="D28" s="91"/>
      <c r="E28" s="85"/>
      <c r="F28" s="86"/>
      <c r="G28" s="86"/>
      <c r="H28" s="86"/>
      <c r="I28" s="86"/>
    </row>
    <row r="29" spans="1:9" s="35" customFormat="1" ht="27.75" customHeight="1">
      <c r="A29" s="95" t="s">
        <v>185</v>
      </c>
      <c r="B29" s="103"/>
      <c r="C29" s="103"/>
      <c r="D29" s="103"/>
      <c r="E29" s="97"/>
      <c r="F29" s="97"/>
      <c r="G29" s="97"/>
      <c r="H29" s="97"/>
      <c r="I29" s="98"/>
    </row>
    <row r="30" spans="1:9" s="35" customFormat="1" ht="36.75" customHeight="1">
      <c r="A30" s="105" t="s">
        <v>186</v>
      </c>
      <c r="B30" s="106"/>
      <c r="C30" s="106"/>
      <c r="D30" s="107"/>
      <c r="E30" s="95" t="s">
        <v>46</v>
      </c>
      <c r="F30" s="113"/>
      <c r="G30" s="92"/>
      <c r="H30" s="93"/>
      <c r="I30" s="94"/>
    </row>
    <row r="31" spans="1:9" s="35" customFormat="1" ht="36.75" customHeight="1">
      <c r="A31" s="124"/>
      <c r="B31" s="125"/>
      <c r="C31" s="125"/>
      <c r="D31" s="126"/>
      <c r="E31" s="95" t="s">
        <v>47</v>
      </c>
      <c r="F31" s="113"/>
      <c r="G31" s="92"/>
      <c r="H31" s="93"/>
      <c r="I31" s="94"/>
    </row>
    <row r="32" spans="1:9" s="35" customFormat="1" ht="39.75" customHeight="1">
      <c r="A32" s="105" t="s">
        <v>201</v>
      </c>
      <c r="B32" s="106"/>
      <c r="C32" s="106"/>
      <c r="D32" s="107"/>
      <c r="E32" s="95" t="s">
        <v>48</v>
      </c>
      <c r="F32" s="113"/>
      <c r="G32" s="92"/>
      <c r="H32" s="93"/>
      <c r="I32" s="94"/>
    </row>
    <row r="33" spans="1:9" s="35" customFormat="1" ht="36.75" customHeight="1">
      <c r="A33" s="124"/>
      <c r="B33" s="125"/>
      <c r="C33" s="125"/>
      <c r="D33" s="126"/>
      <c r="E33" s="95" t="s">
        <v>49</v>
      </c>
      <c r="F33" s="113"/>
      <c r="G33" s="92"/>
      <c r="H33" s="93"/>
      <c r="I33" s="94"/>
    </row>
    <row r="34" spans="1:9" s="35" customFormat="1" ht="39.75" customHeight="1">
      <c r="A34" s="105" t="s">
        <v>202</v>
      </c>
      <c r="B34" s="127"/>
      <c r="C34" s="127"/>
      <c r="D34" s="128"/>
      <c r="E34" s="95" t="s">
        <v>46</v>
      </c>
      <c r="F34" s="113"/>
      <c r="G34" s="92"/>
      <c r="H34" s="93"/>
      <c r="I34" s="94"/>
    </row>
    <row r="35" spans="1:9" s="35" customFormat="1" ht="36.75" customHeight="1">
      <c r="A35" s="124"/>
      <c r="B35" s="125"/>
      <c r="C35" s="125"/>
      <c r="D35" s="126"/>
      <c r="E35" s="95" t="s">
        <v>47</v>
      </c>
      <c r="F35" s="113"/>
      <c r="G35" s="92"/>
      <c r="H35" s="93"/>
      <c r="I35" s="94"/>
    </row>
    <row r="36" spans="1:9" ht="27.75" customHeight="1">
      <c r="A36" s="95" t="s">
        <v>259</v>
      </c>
      <c r="B36" s="96"/>
      <c r="C36" s="96"/>
      <c r="D36" s="96"/>
      <c r="E36" s="97"/>
      <c r="F36" s="97"/>
      <c r="G36" s="97"/>
      <c r="H36" s="97"/>
      <c r="I36" s="98"/>
    </row>
    <row r="37" spans="1:9" ht="72.75" customHeight="1">
      <c r="A37" s="90" t="s">
        <v>260</v>
      </c>
      <c r="B37" s="91"/>
      <c r="C37" s="91"/>
      <c r="D37" s="91"/>
      <c r="E37" s="85"/>
      <c r="F37" s="86"/>
      <c r="G37" s="86"/>
      <c r="H37" s="86"/>
      <c r="I37" s="86"/>
    </row>
    <row r="38" spans="1:9" ht="36.75" customHeight="1">
      <c r="A38" s="90" t="s">
        <v>187</v>
      </c>
      <c r="B38" s="91"/>
      <c r="C38" s="91"/>
      <c r="D38" s="91"/>
      <c r="E38" s="85"/>
      <c r="F38" s="86"/>
      <c r="G38" s="86"/>
      <c r="H38" s="86"/>
      <c r="I38" s="86"/>
    </row>
  </sheetData>
  <sheetProtection password="8D29" sheet="1" formatCells="0" formatRows="0"/>
  <mergeCells count="65">
    <mergeCell ref="A36:I36"/>
    <mergeCell ref="A37:D37"/>
    <mergeCell ref="E37:I37"/>
    <mergeCell ref="A38:D38"/>
    <mergeCell ref="E38:I38"/>
    <mergeCell ref="A7:D8"/>
    <mergeCell ref="E7:F7"/>
    <mergeCell ref="E8:F8"/>
    <mergeCell ref="G7:I7"/>
    <mergeCell ref="G8:I8"/>
    <mergeCell ref="G35:I35"/>
    <mergeCell ref="G32:I32"/>
    <mergeCell ref="A29:I29"/>
    <mergeCell ref="E14:F14"/>
    <mergeCell ref="G14:I14"/>
    <mergeCell ref="E11:F11"/>
    <mergeCell ref="G33:I33"/>
    <mergeCell ref="A25:D25"/>
    <mergeCell ref="E25:I25"/>
    <mergeCell ref="A21:D21"/>
    <mergeCell ref="E35:F35"/>
    <mergeCell ref="A30:D31"/>
    <mergeCell ref="E31:F31"/>
    <mergeCell ref="A32:D33"/>
    <mergeCell ref="E33:F33"/>
    <mergeCell ref="A34:D35"/>
    <mergeCell ref="E34:F34"/>
    <mergeCell ref="E9:F9"/>
    <mergeCell ref="G9:I9"/>
    <mergeCell ref="G13:I13"/>
    <mergeCell ref="E24:I24"/>
    <mergeCell ref="A23:I23"/>
    <mergeCell ref="A19:D19"/>
    <mergeCell ref="E10:F10"/>
    <mergeCell ref="E18:I18"/>
    <mergeCell ref="G30:I30"/>
    <mergeCell ref="G31:I31"/>
    <mergeCell ref="G10:I10"/>
    <mergeCell ref="G34:I34"/>
    <mergeCell ref="G11:I11"/>
    <mergeCell ref="E19:I19"/>
    <mergeCell ref="E30:F30"/>
    <mergeCell ref="E32:F32"/>
    <mergeCell ref="E12:F12"/>
    <mergeCell ref="G12:I12"/>
    <mergeCell ref="A2:I2"/>
    <mergeCell ref="A16:D16"/>
    <mergeCell ref="A6:D6"/>
    <mergeCell ref="A20:D20"/>
    <mergeCell ref="A9:D10"/>
    <mergeCell ref="E13:F13"/>
    <mergeCell ref="A18:D18"/>
    <mergeCell ref="E6:I6"/>
    <mergeCell ref="A4:D4"/>
    <mergeCell ref="A11:D14"/>
    <mergeCell ref="A22:D22"/>
    <mergeCell ref="E22:I22"/>
    <mergeCell ref="E26:I26"/>
    <mergeCell ref="E20:I20"/>
    <mergeCell ref="E28:I28"/>
    <mergeCell ref="A28:D28"/>
    <mergeCell ref="E21:I21"/>
    <mergeCell ref="A27:I27"/>
    <mergeCell ref="A24:D24"/>
    <mergeCell ref="A26:D26"/>
  </mergeCells>
  <dataValidations count="1">
    <dataValidation type="list" showInputMessage="1" showErrorMessage="1" prompt="Vyberte prosím druh sociální služby ze seznamu." error="Vyberte prosím druh sociální služby ze seznamu." sqref="E19:I19">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J37" sqref="J37"/>
    </sheetView>
  </sheetViews>
  <sheetFormatPr defaultColWidth="9.140625" defaultRowHeight="15"/>
  <cols>
    <col min="1" max="16384" width="9.140625" style="1" customWidth="1"/>
  </cols>
  <sheetData>
    <row r="1" spans="1:8" ht="15">
      <c r="A1" s="295" t="s">
        <v>261</v>
      </c>
      <c r="B1" s="296"/>
      <c r="C1" s="296"/>
      <c r="D1" s="296"/>
      <c r="E1" s="296"/>
      <c r="F1" s="296"/>
      <c r="G1" s="296"/>
      <c r="H1" s="296"/>
    </row>
    <row r="2" spans="1:8" ht="15">
      <c r="A2" s="57"/>
      <c r="B2" s="58"/>
      <c r="C2" s="58"/>
      <c r="D2" s="58"/>
      <c r="E2" s="58"/>
      <c r="F2" s="58"/>
      <c r="G2" s="58"/>
      <c r="H2" s="58"/>
    </row>
    <row r="3" spans="1:8" ht="15">
      <c r="A3" s="57"/>
      <c r="B3" s="58"/>
      <c r="C3" s="58"/>
      <c r="D3" s="58"/>
      <c r="E3" s="58"/>
      <c r="F3" s="58"/>
      <c r="G3" s="58"/>
      <c r="H3" s="58"/>
    </row>
    <row r="4" spans="1:9" ht="17.25" customHeight="1">
      <c r="A4" s="297" t="s">
        <v>2</v>
      </c>
      <c r="B4" s="297"/>
      <c r="C4" s="297"/>
      <c r="D4" s="297"/>
      <c r="E4" s="297"/>
      <c r="F4" s="297"/>
      <c r="G4" s="297"/>
      <c r="H4" s="297"/>
      <c r="I4" s="297"/>
    </row>
    <row r="5" spans="1:9" ht="17.25" customHeight="1">
      <c r="A5" s="59"/>
      <c r="B5" s="59"/>
      <c r="C5" s="59"/>
      <c r="D5" s="59"/>
      <c r="E5" s="59"/>
      <c r="F5" s="59"/>
      <c r="G5" s="59"/>
      <c r="H5" s="59"/>
      <c r="I5" s="59"/>
    </row>
    <row r="6" spans="1:9" ht="17.25" customHeight="1">
      <c r="A6" s="59"/>
      <c r="B6" s="59"/>
      <c r="C6" s="59"/>
      <c r="D6" s="59"/>
      <c r="E6" s="59"/>
      <c r="F6" s="59"/>
      <c r="G6" s="59"/>
      <c r="H6" s="59"/>
      <c r="I6" s="59"/>
    </row>
    <row r="7" spans="1:9" ht="15" customHeight="1">
      <c r="A7" s="59"/>
      <c r="B7" s="59"/>
      <c r="C7" s="59"/>
      <c r="D7" s="59"/>
      <c r="E7" s="59"/>
      <c r="F7" s="59"/>
      <c r="G7" s="59"/>
      <c r="H7" s="59"/>
      <c r="I7" s="59"/>
    </row>
    <row r="9" spans="1:5" ht="15">
      <c r="A9" s="1" t="s">
        <v>207</v>
      </c>
      <c r="C9" s="289"/>
      <c r="D9" s="290"/>
      <c r="E9" s="290"/>
    </row>
    <row r="15" spans="1:5" ht="15">
      <c r="A15" s="1" t="s">
        <v>208</v>
      </c>
      <c r="C15" s="289"/>
      <c r="D15" s="290"/>
      <c r="E15" s="290"/>
    </row>
    <row r="21" spans="1:9" ht="15">
      <c r="A21" s="291" t="s">
        <v>236</v>
      </c>
      <c r="B21" s="292"/>
      <c r="C21" s="292"/>
      <c r="D21" s="292"/>
      <c r="E21" s="292"/>
      <c r="F21" s="292"/>
      <c r="G21" s="292"/>
      <c r="H21" s="292"/>
      <c r="I21" s="292"/>
    </row>
    <row r="22" spans="1:9" ht="15">
      <c r="A22" s="55"/>
      <c r="B22" s="56"/>
      <c r="C22" s="56"/>
      <c r="D22" s="56"/>
      <c r="E22" s="56"/>
      <c r="F22" s="56"/>
      <c r="G22" s="56"/>
      <c r="H22" s="56"/>
      <c r="I22" s="56"/>
    </row>
    <row r="23" spans="1:9" ht="14.25">
      <c r="A23" s="64"/>
      <c r="B23" s="64"/>
      <c r="C23" s="64"/>
      <c r="D23" s="64"/>
      <c r="E23" s="64"/>
      <c r="F23" s="64"/>
      <c r="G23" s="64"/>
      <c r="H23" s="64"/>
      <c r="I23" s="64"/>
    </row>
    <row r="24" spans="1:9" ht="15">
      <c r="A24" s="64"/>
      <c r="B24" s="64"/>
      <c r="C24" s="64"/>
      <c r="D24" s="64"/>
      <c r="E24" s="64"/>
      <c r="F24" s="64"/>
      <c r="G24" s="289"/>
      <c r="H24" s="290"/>
      <c r="I24" s="290"/>
    </row>
    <row r="25" spans="1:9" ht="14.25">
      <c r="A25" s="64"/>
      <c r="B25" s="64"/>
      <c r="C25" s="64"/>
      <c r="D25" s="64"/>
      <c r="E25" s="64"/>
      <c r="F25" s="64"/>
      <c r="G25" s="64"/>
      <c r="H25" s="64"/>
      <c r="I25" s="64"/>
    </row>
    <row r="26" spans="1:9" ht="14.25">
      <c r="A26" s="64"/>
      <c r="B26" s="64"/>
      <c r="C26" s="64"/>
      <c r="D26" s="64"/>
      <c r="E26" s="64"/>
      <c r="F26" s="64"/>
      <c r="G26" s="64"/>
      <c r="H26" s="64"/>
      <c r="I26" s="64"/>
    </row>
    <row r="27" spans="1:9" ht="14.25">
      <c r="A27" s="64"/>
      <c r="B27" s="64"/>
      <c r="C27" s="64"/>
      <c r="D27" s="64"/>
      <c r="E27" s="64"/>
      <c r="F27" s="64"/>
      <c r="G27" s="64"/>
      <c r="H27" s="64"/>
      <c r="I27" s="64"/>
    </row>
    <row r="28" spans="1:9" ht="14.25">
      <c r="A28" s="64"/>
      <c r="B28" s="64"/>
      <c r="C28" s="64"/>
      <c r="D28" s="64"/>
      <c r="E28" s="64"/>
      <c r="F28" s="64"/>
      <c r="G28" s="64"/>
      <c r="H28" s="64"/>
      <c r="I28" s="64"/>
    </row>
    <row r="30" spans="1:10" ht="14.25">
      <c r="A30" s="26"/>
      <c r="B30" s="26"/>
      <c r="C30" s="26"/>
      <c r="D30" s="26"/>
      <c r="E30" s="26"/>
      <c r="F30" s="26"/>
      <c r="G30" s="26"/>
      <c r="H30" s="26"/>
      <c r="I30" s="26"/>
      <c r="J30" s="3"/>
    </row>
    <row r="31" spans="1:10" ht="29.25" customHeight="1">
      <c r="A31" s="298" t="s">
        <v>238</v>
      </c>
      <c r="B31" s="299"/>
      <c r="C31" s="299"/>
      <c r="D31" s="299"/>
      <c r="E31" s="299"/>
      <c r="F31" s="299"/>
      <c r="G31" s="299"/>
      <c r="H31" s="299"/>
      <c r="I31" s="299"/>
      <c r="J31" s="3"/>
    </row>
    <row r="32" spans="1:9" ht="30" customHeight="1">
      <c r="A32" s="293" t="s">
        <v>237</v>
      </c>
      <c r="B32" s="294"/>
      <c r="C32" s="294"/>
      <c r="D32" s="294"/>
      <c r="E32" s="294"/>
      <c r="F32" s="294"/>
      <c r="G32" s="294"/>
      <c r="H32" s="294"/>
      <c r="I32" s="294"/>
    </row>
  </sheetData>
  <sheetProtection password="8D29" sheet="1"/>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29"/>
  <sheetViews>
    <sheetView zoomScalePageLayoutView="0" workbookViewId="0" topLeftCell="A25">
      <selection activeCell="C27" sqref="C27"/>
    </sheetView>
  </sheetViews>
  <sheetFormatPr defaultColWidth="9.140625" defaultRowHeight="15"/>
  <cols>
    <col min="1" max="1" width="83.140625" style="2" customWidth="1"/>
    <col min="2" max="16384" width="9.140625" style="2" customWidth="1"/>
  </cols>
  <sheetData>
    <row r="1" ht="12.75">
      <c r="A1" s="68" t="s">
        <v>230</v>
      </c>
    </row>
    <row r="3" ht="12.75">
      <c r="A3" s="18" t="s">
        <v>244</v>
      </c>
    </row>
    <row r="4" ht="38.25">
      <c r="A4" s="18" t="s">
        <v>243</v>
      </c>
    </row>
    <row r="5" ht="12.75">
      <c r="A5" s="18" t="s">
        <v>245</v>
      </c>
    </row>
    <row r="6" ht="12.75">
      <c r="A6" s="18" t="s">
        <v>193</v>
      </c>
    </row>
    <row r="7" ht="25.5">
      <c r="A7" s="18" t="s">
        <v>194</v>
      </c>
    </row>
    <row r="8" ht="12.75">
      <c r="A8" s="18" t="s">
        <v>195</v>
      </c>
    </row>
    <row r="9" ht="12.75">
      <c r="A9" s="18" t="s">
        <v>196</v>
      </c>
    </row>
    <row r="10" ht="38.25">
      <c r="A10" s="18" t="s">
        <v>316</v>
      </c>
    </row>
    <row r="11" ht="38.25">
      <c r="A11" s="18" t="s">
        <v>199</v>
      </c>
    </row>
    <row r="12" ht="12.75">
      <c r="A12" s="18" t="s">
        <v>197</v>
      </c>
    </row>
    <row r="13" ht="25.5">
      <c r="A13" s="18" t="s">
        <v>198</v>
      </c>
    </row>
    <row r="14" ht="25.5">
      <c r="A14" s="18" t="s">
        <v>204</v>
      </c>
    </row>
    <row r="15" ht="25.5">
      <c r="A15" s="18" t="s">
        <v>203</v>
      </c>
    </row>
    <row r="16" ht="38.25">
      <c r="A16" s="18" t="s">
        <v>239</v>
      </c>
    </row>
    <row r="17" ht="12.75">
      <c r="A17" s="18" t="s">
        <v>200</v>
      </c>
    </row>
    <row r="18" ht="76.5">
      <c r="A18" s="19" t="s">
        <v>294</v>
      </c>
    </row>
    <row r="19" ht="15">
      <c r="A19" s="20" t="s">
        <v>266</v>
      </c>
    </row>
    <row r="20" ht="25.5">
      <c r="A20" s="18" t="s">
        <v>295</v>
      </c>
    </row>
    <row r="21" ht="25.5">
      <c r="A21" s="19" t="s">
        <v>296</v>
      </c>
    </row>
    <row r="22" ht="38.25">
      <c r="A22" s="19" t="s">
        <v>297</v>
      </c>
    </row>
    <row r="23" ht="76.5">
      <c r="A23" s="19" t="s">
        <v>298</v>
      </c>
    </row>
    <row r="24" ht="397.5" customHeight="1">
      <c r="A24" s="18" t="s">
        <v>317</v>
      </c>
    </row>
    <row r="25" ht="182.25" customHeight="1">
      <c r="A25" s="18" t="s">
        <v>299</v>
      </c>
    </row>
    <row r="26" ht="63.75">
      <c r="A26" s="18" t="s">
        <v>300</v>
      </c>
    </row>
    <row r="27" ht="76.5">
      <c r="A27" s="18" t="s">
        <v>311</v>
      </c>
    </row>
    <row r="28" ht="181.5" customHeight="1">
      <c r="A28" s="18" t="s">
        <v>312</v>
      </c>
    </row>
    <row r="29" ht="51">
      <c r="A29" s="18" t="s">
        <v>318</v>
      </c>
    </row>
  </sheetData>
  <sheetProtection password="8D29" sheet="1"/>
  <hyperlinks>
    <hyperlink ref="A19" r:id="rId1" display="http://www.kr-karlovarsky.cz/dotace/Stranky/dotaceEU/OP-lids-zdroje/IP_kpss.aspx"/>
  </hyperlinks>
  <printOptions/>
  <pageMargins left="0.7" right="0.7" top="0.787401575" bottom="0.7874015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10">
      <selection activeCell="C9" sqref="C9"/>
    </sheetView>
  </sheetViews>
  <sheetFormatPr defaultColWidth="9.140625" defaultRowHeight="15"/>
  <cols>
    <col min="1" max="1" width="82.7109375" style="2" customWidth="1"/>
    <col min="2" max="16384" width="9.140625" style="2" customWidth="1"/>
  </cols>
  <sheetData>
    <row r="1" ht="12.75">
      <c r="A1" s="27" t="s">
        <v>227</v>
      </c>
    </row>
    <row r="2" ht="12.75">
      <c r="A2" s="17"/>
    </row>
    <row r="3" ht="28.5" customHeight="1">
      <c r="A3" s="18" t="s">
        <v>240</v>
      </c>
    </row>
    <row r="4" ht="25.5">
      <c r="A4" s="18" t="s">
        <v>228</v>
      </c>
    </row>
    <row r="5" ht="103.5" customHeight="1">
      <c r="A5" s="18" t="s">
        <v>255</v>
      </c>
    </row>
    <row r="6" ht="12.75">
      <c r="A6" s="18" t="s">
        <v>229</v>
      </c>
    </row>
    <row r="7" ht="130.5" customHeight="1">
      <c r="A7" s="18" t="s">
        <v>301</v>
      </c>
    </row>
    <row r="8" ht="38.25">
      <c r="A8" s="18" t="s">
        <v>231</v>
      </c>
    </row>
    <row r="9" ht="128.25" customHeight="1">
      <c r="A9" s="18" t="s">
        <v>256</v>
      </c>
    </row>
    <row r="10" ht="25.5">
      <c r="A10" s="18" t="s">
        <v>232</v>
      </c>
    </row>
    <row r="11" ht="267.75">
      <c r="A11" s="18" t="s">
        <v>302</v>
      </c>
    </row>
  </sheetData>
  <sheetProtection password="8D29" sheet="1" objects="1" scenarios="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15</v>
      </c>
    </row>
    <row r="2" ht="15">
      <c r="A2" s="2" t="s">
        <v>16</v>
      </c>
    </row>
    <row r="3" ht="15">
      <c r="A3" s="2" t="s">
        <v>17</v>
      </c>
    </row>
    <row r="4" ht="15">
      <c r="A4" s="2" t="s">
        <v>18</v>
      </c>
    </row>
    <row r="5" ht="15">
      <c r="A5" s="2" t="s">
        <v>19</v>
      </c>
    </row>
    <row r="6" ht="15">
      <c r="A6" s="2" t="s">
        <v>20</v>
      </c>
    </row>
    <row r="7" ht="15">
      <c r="A7" s="2" t="s">
        <v>21</v>
      </c>
    </row>
    <row r="8" ht="15">
      <c r="A8" s="2" t="s">
        <v>22</v>
      </c>
    </row>
    <row r="9" ht="15">
      <c r="A9" s="2" t="s">
        <v>23</v>
      </c>
    </row>
    <row r="10" ht="15">
      <c r="A10" s="2" t="s">
        <v>24</v>
      </c>
    </row>
    <row r="11" ht="15">
      <c r="A11" s="2" t="s">
        <v>25</v>
      </c>
    </row>
    <row r="12" ht="15">
      <c r="A12" s="2" t="s">
        <v>26</v>
      </c>
    </row>
    <row r="13" ht="15">
      <c r="A13" s="2" t="s">
        <v>27</v>
      </c>
    </row>
    <row r="14" ht="15">
      <c r="A14" s="2" t="s">
        <v>28</v>
      </c>
    </row>
    <row r="15" ht="15">
      <c r="A15" s="2" t="s">
        <v>13</v>
      </c>
    </row>
    <row r="16" ht="15">
      <c r="A16" s="2" t="s">
        <v>29</v>
      </c>
    </row>
    <row r="17" ht="15">
      <c r="A17" s="2" t="s">
        <v>30</v>
      </c>
    </row>
    <row r="18" ht="15">
      <c r="A18" s="2" t="s">
        <v>14</v>
      </c>
    </row>
    <row r="19" ht="15">
      <c r="A19" s="2" t="s">
        <v>31</v>
      </c>
    </row>
    <row r="20" ht="15">
      <c r="A20" s="2" t="s">
        <v>32</v>
      </c>
    </row>
    <row r="21" ht="15">
      <c r="A21" s="2" t="s">
        <v>33</v>
      </c>
    </row>
    <row r="22" ht="15">
      <c r="A22" s="2" t="s">
        <v>34</v>
      </c>
    </row>
    <row r="23" ht="15">
      <c r="A23" s="2" t="s">
        <v>35</v>
      </c>
    </row>
    <row r="24" ht="15">
      <c r="A24" s="2" t="s">
        <v>36</v>
      </c>
    </row>
    <row r="25" ht="15">
      <c r="A25" s="2" t="s">
        <v>37</v>
      </c>
    </row>
    <row r="26" ht="15">
      <c r="A26" s="2" t="s">
        <v>38</v>
      </c>
    </row>
    <row r="27" ht="15">
      <c r="A27" s="2" t="s">
        <v>39</v>
      </c>
    </row>
    <row r="28" ht="15">
      <c r="A28" s="2" t="s">
        <v>40</v>
      </c>
    </row>
    <row r="29" ht="15">
      <c r="A29" s="2" t="s">
        <v>41</v>
      </c>
    </row>
    <row r="30" ht="15">
      <c r="A30" s="2" t="s">
        <v>42</v>
      </c>
    </row>
    <row r="31" ht="15">
      <c r="A31" s="2" t="s">
        <v>43</v>
      </c>
    </row>
    <row r="32" ht="15">
      <c r="A32" s="2" t="s">
        <v>44</v>
      </c>
    </row>
    <row r="33" ht="15">
      <c r="A33" s="2" t="s">
        <v>45</v>
      </c>
    </row>
  </sheetData>
  <sheetProtection password="8D29"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9"/>
  <sheetViews>
    <sheetView zoomScalePageLayoutView="0" workbookViewId="0" topLeftCell="A1">
      <selection activeCell="K87" sqref="K87"/>
    </sheetView>
  </sheetViews>
  <sheetFormatPr defaultColWidth="9.140625" defaultRowHeight="15"/>
  <cols>
    <col min="1" max="16384" width="9.140625" style="33" customWidth="1"/>
  </cols>
  <sheetData>
    <row r="1" spans="1:8" s="60" customFormat="1" ht="15">
      <c r="A1" s="161" t="s">
        <v>267</v>
      </c>
      <c r="B1" s="161"/>
      <c r="C1" s="161"/>
      <c r="D1" s="161"/>
      <c r="E1" s="161"/>
      <c r="F1" s="161"/>
      <c r="G1" s="161"/>
      <c r="H1" s="162"/>
    </row>
    <row r="2" spans="1:9" ht="14.25">
      <c r="A2" s="61"/>
      <c r="B2" s="61"/>
      <c r="C2" s="61"/>
      <c r="D2" s="61"/>
      <c r="E2" s="61"/>
      <c r="F2" s="61"/>
      <c r="G2" s="61"/>
      <c r="H2" s="61"/>
      <c r="I2" s="61"/>
    </row>
    <row r="3" spans="1:9" s="60" customFormat="1" ht="35.25" customHeight="1">
      <c r="A3" s="154" t="s">
        <v>268</v>
      </c>
      <c r="B3" s="154"/>
      <c r="C3" s="154"/>
      <c r="D3" s="154"/>
      <c r="E3" s="154"/>
      <c r="F3" s="154"/>
      <c r="G3" s="154"/>
      <c r="H3" s="158"/>
      <c r="I3" s="154"/>
    </row>
    <row r="4" spans="1:9" ht="14.25">
      <c r="A4" s="62"/>
      <c r="B4" s="62"/>
      <c r="C4" s="62"/>
      <c r="D4" s="62"/>
      <c r="E4" s="62"/>
      <c r="F4" s="31"/>
      <c r="G4" s="31"/>
      <c r="H4" s="31"/>
      <c r="I4" s="31"/>
    </row>
    <row r="5" spans="1:9" ht="14.25">
      <c r="A5" s="163"/>
      <c r="B5" s="164"/>
      <c r="C5" s="164"/>
      <c r="D5" s="164"/>
      <c r="E5" s="164"/>
      <c r="F5" s="164"/>
      <c r="G5" s="164"/>
      <c r="H5" s="164"/>
      <c r="I5" s="165"/>
    </row>
    <row r="6" spans="1:9" ht="14.25">
      <c r="A6" s="166"/>
      <c r="B6" s="167"/>
      <c r="C6" s="167"/>
      <c r="D6" s="167"/>
      <c r="E6" s="167"/>
      <c r="F6" s="167"/>
      <c r="G6" s="167"/>
      <c r="H6" s="167"/>
      <c r="I6" s="168"/>
    </row>
    <row r="7" spans="1:9" ht="14.25">
      <c r="A7" s="166"/>
      <c r="B7" s="167"/>
      <c r="C7" s="167"/>
      <c r="D7" s="167"/>
      <c r="E7" s="167"/>
      <c r="F7" s="167"/>
      <c r="G7" s="167"/>
      <c r="H7" s="167"/>
      <c r="I7" s="168"/>
    </row>
    <row r="8" spans="1:9" ht="14.25">
      <c r="A8" s="166"/>
      <c r="B8" s="167"/>
      <c r="C8" s="167"/>
      <c r="D8" s="167"/>
      <c r="E8" s="167"/>
      <c r="F8" s="167"/>
      <c r="G8" s="167"/>
      <c r="H8" s="167"/>
      <c r="I8" s="168"/>
    </row>
    <row r="9" spans="1:9" ht="14.25">
      <c r="A9" s="166"/>
      <c r="B9" s="167"/>
      <c r="C9" s="167"/>
      <c r="D9" s="167"/>
      <c r="E9" s="167"/>
      <c r="F9" s="167"/>
      <c r="G9" s="167"/>
      <c r="H9" s="167"/>
      <c r="I9" s="168"/>
    </row>
    <row r="10" spans="1:9" ht="14.25">
      <c r="A10" s="166"/>
      <c r="B10" s="167"/>
      <c r="C10" s="167"/>
      <c r="D10" s="167"/>
      <c r="E10" s="167"/>
      <c r="F10" s="167"/>
      <c r="G10" s="167"/>
      <c r="H10" s="167"/>
      <c r="I10" s="168"/>
    </row>
    <row r="11" spans="1:9" ht="14.25">
      <c r="A11" s="166"/>
      <c r="B11" s="167"/>
      <c r="C11" s="167"/>
      <c r="D11" s="167"/>
      <c r="E11" s="167"/>
      <c r="F11" s="167"/>
      <c r="G11" s="167"/>
      <c r="H11" s="167"/>
      <c r="I11" s="168"/>
    </row>
    <row r="12" spans="1:9" ht="14.25">
      <c r="A12" s="166"/>
      <c r="B12" s="167"/>
      <c r="C12" s="167"/>
      <c r="D12" s="167"/>
      <c r="E12" s="167"/>
      <c r="F12" s="167"/>
      <c r="G12" s="167"/>
      <c r="H12" s="167"/>
      <c r="I12" s="168"/>
    </row>
    <row r="13" spans="1:9" ht="14.25">
      <c r="A13" s="166"/>
      <c r="B13" s="167"/>
      <c r="C13" s="167"/>
      <c r="D13" s="167"/>
      <c r="E13" s="167"/>
      <c r="F13" s="167"/>
      <c r="G13" s="167"/>
      <c r="H13" s="167"/>
      <c r="I13" s="168"/>
    </row>
    <row r="14" spans="1:9" ht="14.25">
      <c r="A14" s="166"/>
      <c r="B14" s="167"/>
      <c r="C14" s="167"/>
      <c r="D14" s="167"/>
      <c r="E14" s="167"/>
      <c r="F14" s="167"/>
      <c r="G14" s="167"/>
      <c r="H14" s="167"/>
      <c r="I14" s="168"/>
    </row>
    <row r="15" spans="1:9" ht="14.25">
      <c r="A15" s="166"/>
      <c r="B15" s="167"/>
      <c r="C15" s="167"/>
      <c r="D15" s="167"/>
      <c r="E15" s="167"/>
      <c r="F15" s="167"/>
      <c r="G15" s="167"/>
      <c r="H15" s="167"/>
      <c r="I15" s="168"/>
    </row>
    <row r="16" spans="1:9" ht="14.25">
      <c r="A16" s="166"/>
      <c r="B16" s="167"/>
      <c r="C16" s="167"/>
      <c r="D16" s="167"/>
      <c r="E16" s="167"/>
      <c r="F16" s="167"/>
      <c r="G16" s="167"/>
      <c r="H16" s="167"/>
      <c r="I16" s="168"/>
    </row>
    <row r="17" spans="1:9" ht="14.25">
      <c r="A17" s="166"/>
      <c r="B17" s="167"/>
      <c r="C17" s="167"/>
      <c r="D17" s="167"/>
      <c r="E17" s="167"/>
      <c r="F17" s="167"/>
      <c r="G17" s="167"/>
      <c r="H17" s="167"/>
      <c r="I17" s="168"/>
    </row>
    <row r="18" spans="1:9" ht="14.25">
      <c r="A18" s="166"/>
      <c r="B18" s="167"/>
      <c r="C18" s="167"/>
      <c r="D18" s="167"/>
      <c r="E18" s="167"/>
      <c r="F18" s="167"/>
      <c r="G18" s="167"/>
      <c r="H18" s="167"/>
      <c r="I18" s="168"/>
    </row>
    <row r="19" spans="1:9" ht="14.25">
      <c r="A19" s="166"/>
      <c r="B19" s="167"/>
      <c r="C19" s="167"/>
      <c r="D19" s="167"/>
      <c r="E19" s="167"/>
      <c r="F19" s="167"/>
      <c r="G19" s="167"/>
      <c r="H19" s="167"/>
      <c r="I19" s="168"/>
    </row>
    <row r="20" spans="1:9" ht="14.25">
      <c r="A20" s="166"/>
      <c r="B20" s="167"/>
      <c r="C20" s="167"/>
      <c r="D20" s="167"/>
      <c r="E20" s="167"/>
      <c r="F20" s="167"/>
      <c r="G20" s="167"/>
      <c r="H20" s="167"/>
      <c r="I20" s="168"/>
    </row>
    <row r="21" spans="1:9" ht="14.25">
      <c r="A21" s="166"/>
      <c r="B21" s="167"/>
      <c r="C21" s="167"/>
      <c r="D21" s="167"/>
      <c r="E21" s="167"/>
      <c r="F21" s="167"/>
      <c r="G21" s="167"/>
      <c r="H21" s="167"/>
      <c r="I21" s="168"/>
    </row>
    <row r="22" spans="1:9" ht="14.25">
      <c r="A22" s="166"/>
      <c r="B22" s="167"/>
      <c r="C22" s="167"/>
      <c r="D22" s="167"/>
      <c r="E22" s="167"/>
      <c r="F22" s="167"/>
      <c r="G22" s="167"/>
      <c r="H22" s="167"/>
      <c r="I22" s="168"/>
    </row>
    <row r="23" spans="1:9" ht="14.25">
      <c r="A23" s="166"/>
      <c r="B23" s="167"/>
      <c r="C23" s="167"/>
      <c r="D23" s="167"/>
      <c r="E23" s="167"/>
      <c r="F23" s="167"/>
      <c r="G23" s="167"/>
      <c r="H23" s="167"/>
      <c r="I23" s="168"/>
    </row>
    <row r="24" spans="1:9" ht="14.25">
      <c r="A24" s="166"/>
      <c r="B24" s="167"/>
      <c r="C24" s="167"/>
      <c r="D24" s="167"/>
      <c r="E24" s="167"/>
      <c r="F24" s="167"/>
      <c r="G24" s="167"/>
      <c r="H24" s="167"/>
      <c r="I24" s="168"/>
    </row>
    <row r="25" spans="1:9" ht="14.25">
      <c r="A25" s="166"/>
      <c r="B25" s="167"/>
      <c r="C25" s="167"/>
      <c r="D25" s="167"/>
      <c r="E25" s="167"/>
      <c r="F25" s="167"/>
      <c r="G25" s="167"/>
      <c r="H25" s="167"/>
      <c r="I25" s="168"/>
    </row>
    <row r="26" spans="1:9" ht="14.25">
      <c r="A26" s="166"/>
      <c r="B26" s="167"/>
      <c r="C26" s="167"/>
      <c r="D26" s="167"/>
      <c r="E26" s="167"/>
      <c r="F26" s="167"/>
      <c r="G26" s="167"/>
      <c r="H26" s="167"/>
      <c r="I26" s="168"/>
    </row>
    <row r="27" spans="1:9" ht="14.25">
      <c r="A27" s="166"/>
      <c r="B27" s="167"/>
      <c r="C27" s="167"/>
      <c r="D27" s="167"/>
      <c r="E27" s="167"/>
      <c r="F27" s="167"/>
      <c r="G27" s="167"/>
      <c r="H27" s="167"/>
      <c r="I27" s="168"/>
    </row>
    <row r="28" spans="1:9" ht="14.25">
      <c r="A28" s="166"/>
      <c r="B28" s="167"/>
      <c r="C28" s="167"/>
      <c r="D28" s="167"/>
      <c r="E28" s="167"/>
      <c r="F28" s="167"/>
      <c r="G28" s="167"/>
      <c r="H28" s="167"/>
      <c r="I28" s="168"/>
    </row>
    <row r="29" spans="1:9" ht="14.25">
      <c r="A29" s="166"/>
      <c r="B29" s="167"/>
      <c r="C29" s="167"/>
      <c r="D29" s="167"/>
      <c r="E29" s="167"/>
      <c r="F29" s="167"/>
      <c r="G29" s="167"/>
      <c r="H29" s="167"/>
      <c r="I29" s="168"/>
    </row>
    <row r="30" spans="1:9" ht="14.25">
      <c r="A30" s="166"/>
      <c r="B30" s="167"/>
      <c r="C30" s="167"/>
      <c r="D30" s="167"/>
      <c r="E30" s="167"/>
      <c r="F30" s="167"/>
      <c r="G30" s="167"/>
      <c r="H30" s="167"/>
      <c r="I30" s="168"/>
    </row>
    <row r="31" spans="1:9" ht="14.25">
      <c r="A31" s="166"/>
      <c r="B31" s="167"/>
      <c r="C31" s="167"/>
      <c r="D31" s="167"/>
      <c r="E31" s="167"/>
      <c r="F31" s="167"/>
      <c r="G31" s="167"/>
      <c r="H31" s="167"/>
      <c r="I31" s="168"/>
    </row>
    <row r="32" spans="1:9" ht="14.25">
      <c r="A32" s="166"/>
      <c r="B32" s="167"/>
      <c r="C32" s="167"/>
      <c r="D32" s="167"/>
      <c r="E32" s="167"/>
      <c r="F32" s="167"/>
      <c r="G32" s="167"/>
      <c r="H32" s="167"/>
      <c r="I32" s="168"/>
    </row>
    <row r="33" spans="1:9" ht="14.25">
      <c r="A33" s="166"/>
      <c r="B33" s="167"/>
      <c r="C33" s="167"/>
      <c r="D33" s="167"/>
      <c r="E33" s="167"/>
      <c r="F33" s="167"/>
      <c r="G33" s="167"/>
      <c r="H33" s="167"/>
      <c r="I33" s="168"/>
    </row>
    <row r="34" spans="1:9" ht="14.25">
      <c r="A34" s="166"/>
      <c r="B34" s="167"/>
      <c r="C34" s="167"/>
      <c r="D34" s="167"/>
      <c r="E34" s="167"/>
      <c r="F34" s="167"/>
      <c r="G34" s="167"/>
      <c r="H34" s="167"/>
      <c r="I34" s="168"/>
    </row>
    <row r="35" spans="1:9" ht="14.25">
      <c r="A35" s="169"/>
      <c r="B35" s="170"/>
      <c r="C35" s="170"/>
      <c r="D35" s="170"/>
      <c r="E35" s="170"/>
      <c r="F35" s="170"/>
      <c r="G35" s="170"/>
      <c r="H35" s="170"/>
      <c r="I35" s="171"/>
    </row>
    <row r="36" spans="1:9" ht="14.25">
      <c r="A36" s="16"/>
      <c r="B36" s="16"/>
      <c r="C36" s="16"/>
      <c r="D36" s="16"/>
      <c r="E36" s="32"/>
      <c r="F36" s="32"/>
      <c r="G36" s="32"/>
      <c r="H36" s="32"/>
      <c r="I36" s="32"/>
    </row>
    <row r="37" spans="1:9" ht="30.75" customHeight="1">
      <c r="A37" s="159" t="s">
        <v>269</v>
      </c>
      <c r="B37" s="160"/>
      <c r="C37" s="160"/>
      <c r="D37" s="160"/>
      <c r="E37" s="160"/>
      <c r="F37" s="160"/>
      <c r="G37" s="160"/>
      <c r="H37" s="160"/>
      <c r="I37" s="160"/>
    </row>
    <row r="38" spans="1:9" ht="14.25">
      <c r="A38" s="30"/>
      <c r="B38" s="63"/>
      <c r="C38" s="63"/>
      <c r="D38" s="63"/>
      <c r="E38" s="63"/>
      <c r="F38" s="63"/>
      <c r="G38" s="63"/>
      <c r="H38" s="63"/>
      <c r="I38" s="63"/>
    </row>
    <row r="39" spans="1:9" ht="14.25">
      <c r="A39" s="134"/>
      <c r="B39" s="146"/>
      <c r="C39" s="146"/>
      <c r="D39" s="146"/>
      <c r="E39" s="146"/>
      <c r="F39" s="146"/>
      <c r="G39" s="146"/>
      <c r="H39" s="146"/>
      <c r="I39" s="147"/>
    </row>
    <row r="40" spans="1:9" ht="14.25">
      <c r="A40" s="148"/>
      <c r="B40" s="149"/>
      <c r="C40" s="149"/>
      <c r="D40" s="149"/>
      <c r="E40" s="149"/>
      <c r="F40" s="149"/>
      <c r="G40" s="149"/>
      <c r="H40" s="149"/>
      <c r="I40" s="150"/>
    </row>
    <row r="41" spans="1:9" ht="14.25">
      <c r="A41" s="148"/>
      <c r="B41" s="149"/>
      <c r="C41" s="149"/>
      <c r="D41" s="149"/>
      <c r="E41" s="149"/>
      <c r="F41" s="149"/>
      <c r="G41" s="149"/>
      <c r="H41" s="149"/>
      <c r="I41" s="150"/>
    </row>
    <row r="42" spans="1:9" ht="14.25">
      <c r="A42" s="148"/>
      <c r="B42" s="149"/>
      <c r="C42" s="149"/>
      <c r="D42" s="149"/>
      <c r="E42" s="149"/>
      <c r="F42" s="149"/>
      <c r="G42" s="149"/>
      <c r="H42" s="149"/>
      <c r="I42" s="150"/>
    </row>
    <row r="43" spans="1:9" ht="14.25">
      <c r="A43" s="148"/>
      <c r="B43" s="149"/>
      <c r="C43" s="149"/>
      <c r="D43" s="149"/>
      <c r="E43" s="149"/>
      <c r="F43" s="149"/>
      <c r="G43" s="149"/>
      <c r="H43" s="149"/>
      <c r="I43" s="150"/>
    </row>
    <row r="44" spans="1:9" ht="14.25">
      <c r="A44" s="148"/>
      <c r="B44" s="149"/>
      <c r="C44" s="149"/>
      <c r="D44" s="149"/>
      <c r="E44" s="149"/>
      <c r="F44" s="149"/>
      <c r="G44" s="149"/>
      <c r="H44" s="149"/>
      <c r="I44" s="150"/>
    </row>
    <row r="45" spans="1:9" ht="14.25">
      <c r="A45" s="148"/>
      <c r="B45" s="149"/>
      <c r="C45" s="149"/>
      <c r="D45" s="149"/>
      <c r="E45" s="149"/>
      <c r="F45" s="149"/>
      <c r="G45" s="149"/>
      <c r="H45" s="149"/>
      <c r="I45" s="150"/>
    </row>
    <row r="46" spans="1:9" ht="14.25">
      <c r="A46" s="148"/>
      <c r="B46" s="149"/>
      <c r="C46" s="149"/>
      <c r="D46" s="149"/>
      <c r="E46" s="149"/>
      <c r="F46" s="149"/>
      <c r="G46" s="149"/>
      <c r="H46" s="149"/>
      <c r="I46" s="150"/>
    </row>
    <row r="47" spans="1:9" ht="14.25">
      <c r="A47" s="148"/>
      <c r="B47" s="149"/>
      <c r="C47" s="149"/>
      <c r="D47" s="149"/>
      <c r="E47" s="149"/>
      <c r="F47" s="149"/>
      <c r="G47" s="149"/>
      <c r="H47" s="149"/>
      <c r="I47" s="150"/>
    </row>
    <row r="48" spans="1:9" ht="14.25">
      <c r="A48" s="151"/>
      <c r="B48" s="152"/>
      <c r="C48" s="152"/>
      <c r="D48" s="152"/>
      <c r="E48" s="152"/>
      <c r="F48" s="152"/>
      <c r="G48" s="152"/>
      <c r="H48" s="152"/>
      <c r="I48" s="153"/>
    </row>
    <row r="49" spans="1:9" ht="14.25">
      <c r="A49" s="60"/>
      <c r="B49" s="60"/>
      <c r="C49" s="60"/>
      <c r="D49" s="60"/>
      <c r="E49" s="60"/>
      <c r="F49" s="60"/>
      <c r="G49" s="60"/>
      <c r="H49" s="60"/>
      <c r="I49" s="60"/>
    </row>
    <row r="50" spans="1:9" ht="14.25">
      <c r="A50" s="154" t="s">
        <v>270</v>
      </c>
      <c r="B50" s="154"/>
      <c r="C50" s="154"/>
      <c r="D50" s="154"/>
      <c r="E50" s="154"/>
      <c r="F50" s="154"/>
      <c r="G50" s="154"/>
      <c r="H50" s="154"/>
      <c r="I50" s="154"/>
    </row>
    <row r="51" spans="1:9" ht="14.25">
      <c r="A51" s="60"/>
      <c r="B51" s="60"/>
      <c r="C51" s="60"/>
      <c r="D51" s="60"/>
      <c r="E51" s="60"/>
      <c r="F51" s="60"/>
      <c r="G51" s="60"/>
      <c r="H51" s="60"/>
      <c r="I51" s="60"/>
    </row>
    <row r="52" spans="1:9" ht="14.25">
      <c r="A52" s="134"/>
      <c r="B52" s="135"/>
      <c r="C52" s="135"/>
      <c r="D52" s="135"/>
      <c r="E52" s="135"/>
      <c r="F52" s="135"/>
      <c r="G52" s="135"/>
      <c r="H52" s="135"/>
      <c r="I52" s="136"/>
    </row>
    <row r="53" spans="1:9" ht="14.25">
      <c r="A53" s="137"/>
      <c r="B53" s="138"/>
      <c r="C53" s="138"/>
      <c r="D53" s="138"/>
      <c r="E53" s="138"/>
      <c r="F53" s="138"/>
      <c r="G53" s="138"/>
      <c r="H53" s="138"/>
      <c r="I53" s="139"/>
    </row>
    <row r="54" spans="1:9" ht="14.25">
      <c r="A54" s="137"/>
      <c r="B54" s="138"/>
      <c r="C54" s="138"/>
      <c r="D54" s="138"/>
      <c r="E54" s="138"/>
      <c r="F54" s="138"/>
      <c r="G54" s="138"/>
      <c r="H54" s="138"/>
      <c r="I54" s="139"/>
    </row>
    <row r="55" spans="1:9" ht="14.25">
      <c r="A55" s="137"/>
      <c r="B55" s="138"/>
      <c r="C55" s="138"/>
      <c r="D55" s="138"/>
      <c r="E55" s="138"/>
      <c r="F55" s="138"/>
      <c r="G55" s="138"/>
      <c r="H55" s="138"/>
      <c r="I55" s="139"/>
    </row>
    <row r="56" spans="1:9" ht="14.25">
      <c r="A56" s="137"/>
      <c r="B56" s="138"/>
      <c r="C56" s="138"/>
      <c r="D56" s="138"/>
      <c r="E56" s="138"/>
      <c r="F56" s="138"/>
      <c r="G56" s="138"/>
      <c r="H56" s="138"/>
      <c r="I56" s="139"/>
    </row>
    <row r="57" spans="1:9" ht="14.25">
      <c r="A57" s="137"/>
      <c r="B57" s="138"/>
      <c r="C57" s="138"/>
      <c r="D57" s="138"/>
      <c r="E57" s="138"/>
      <c r="F57" s="138"/>
      <c r="G57" s="138"/>
      <c r="H57" s="138"/>
      <c r="I57" s="139"/>
    </row>
    <row r="58" spans="1:9" ht="14.25">
      <c r="A58" s="137"/>
      <c r="B58" s="138"/>
      <c r="C58" s="138"/>
      <c r="D58" s="138"/>
      <c r="E58" s="138"/>
      <c r="F58" s="138"/>
      <c r="G58" s="138"/>
      <c r="H58" s="138"/>
      <c r="I58" s="139"/>
    </row>
    <row r="59" spans="1:9" ht="14.25">
      <c r="A59" s="137"/>
      <c r="B59" s="138"/>
      <c r="C59" s="138"/>
      <c r="D59" s="138"/>
      <c r="E59" s="138"/>
      <c r="F59" s="138"/>
      <c r="G59" s="138"/>
      <c r="H59" s="138"/>
      <c r="I59" s="139"/>
    </row>
    <row r="60" spans="1:9" ht="14.25">
      <c r="A60" s="137"/>
      <c r="B60" s="138"/>
      <c r="C60" s="138"/>
      <c r="D60" s="138"/>
      <c r="E60" s="138"/>
      <c r="F60" s="138"/>
      <c r="G60" s="138"/>
      <c r="H60" s="138"/>
      <c r="I60" s="139"/>
    </row>
    <row r="61" spans="1:9" ht="14.25">
      <c r="A61" s="155"/>
      <c r="B61" s="156"/>
      <c r="C61" s="156"/>
      <c r="D61" s="156"/>
      <c r="E61" s="156"/>
      <c r="F61" s="156"/>
      <c r="G61" s="156"/>
      <c r="H61" s="156"/>
      <c r="I61" s="157"/>
    </row>
    <row r="62" spans="1:9" ht="14.25">
      <c r="A62" s="60"/>
      <c r="B62" s="60"/>
      <c r="C62" s="60"/>
      <c r="D62" s="60"/>
      <c r="E62" s="60"/>
      <c r="F62" s="60"/>
      <c r="G62" s="60"/>
      <c r="H62" s="60"/>
      <c r="I62" s="60"/>
    </row>
    <row r="63" spans="1:9" ht="27" customHeight="1">
      <c r="A63" s="154" t="s">
        <v>271</v>
      </c>
      <c r="B63" s="154"/>
      <c r="C63" s="154"/>
      <c r="D63" s="154"/>
      <c r="E63" s="154"/>
      <c r="F63" s="154"/>
      <c r="G63" s="154"/>
      <c r="H63" s="154"/>
      <c r="I63" s="154"/>
    </row>
    <row r="64" spans="1:9" ht="14.25">
      <c r="A64" s="60"/>
      <c r="B64" s="60"/>
      <c r="C64" s="60"/>
      <c r="D64" s="60"/>
      <c r="E64" s="60"/>
      <c r="F64" s="60"/>
      <c r="G64" s="60"/>
      <c r="H64" s="60"/>
      <c r="I64" s="60"/>
    </row>
    <row r="65" spans="1:9" ht="14.25">
      <c r="A65" s="134"/>
      <c r="B65" s="135"/>
      <c r="C65" s="135"/>
      <c r="D65" s="135"/>
      <c r="E65" s="135"/>
      <c r="F65" s="135"/>
      <c r="G65" s="135"/>
      <c r="H65" s="135"/>
      <c r="I65" s="136"/>
    </row>
    <row r="66" spans="1:9" ht="14.25">
      <c r="A66" s="137"/>
      <c r="B66" s="138"/>
      <c r="C66" s="138"/>
      <c r="D66" s="138"/>
      <c r="E66" s="138"/>
      <c r="F66" s="138"/>
      <c r="G66" s="138"/>
      <c r="H66" s="138"/>
      <c r="I66" s="139"/>
    </row>
    <row r="67" spans="1:9" ht="14.25">
      <c r="A67" s="137"/>
      <c r="B67" s="138"/>
      <c r="C67" s="138"/>
      <c r="D67" s="138"/>
      <c r="E67" s="138"/>
      <c r="F67" s="138"/>
      <c r="G67" s="138"/>
      <c r="H67" s="138"/>
      <c r="I67" s="139"/>
    </row>
    <row r="68" spans="1:9" ht="14.25">
      <c r="A68" s="137"/>
      <c r="B68" s="138"/>
      <c r="C68" s="138"/>
      <c r="D68" s="138"/>
      <c r="E68" s="138"/>
      <c r="F68" s="138"/>
      <c r="G68" s="138"/>
      <c r="H68" s="138"/>
      <c r="I68" s="139"/>
    </row>
    <row r="69" spans="1:9" ht="14.25">
      <c r="A69" s="137"/>
      <c r="B69" s="138"/>
      <c r="C69" s="138"/>
      <c r="D69" s="138"/>
      <c r="E69" s="138"/>
      <c r="F69" s="138"/>
      <c r="G69" s="138"/>
      <c r="H69" s="138"/>
      <c r="I69" s="139"/>
    </row>
    <row r="70" spans="1:9" ht="14.25">
      <c r="A70" s="140"/>
      <c r="B70" s="141"/>
      <c r="C70" s="141"/>
      <c r="D70" s="141"/>
      <c r="E70" s="141"/>
      <c r="F70" s="141"/>
      <c r="G70" s="141"/>
      <c r="H70" s="141"/>
      <c r="I70" s="142"/>
    </row>
    <row r="71" spans="1:9" ht="14.25">
      <c r="A71" s="140"/>
      <c r="B71" s="141"/>
      <c r="C71" s="141"/>
      <c r="D71" s="141"/>
      <c r="E71" s="141"/>
      <c r="F71" s="141"/>
      <c r="G71" s="141"/>
      <c r="H71" s="141"/>
      <c r="I71" s="142"/>
    </row>
    <row r="72" spans="1:9" ht="14.25">
      <c r="A72" s="140"/>
      <c r="B72" s="141"/>
      <c r="C72" s="141"/>
      <c r="D72" s="141"/>
      <c r="E72" s="141"/>
      <c r="F72" s="141"/>
      <c r="G72" s="141"/>
      <c r="H72" s="141"/>
      <c r="I72" s="142"/>
    </row>
    <row r="73" spans="1:9" ht="14.25">
      <c r="A73" s="140"/>
      <c r="B73" s="141"/>
      <c r="C73" s="141"/>
      <c r="D73" s="141"/>
      <c r="E73" s="141"/>
      <c r="F73" s="141"/>
      <c r="G73" s="141"/>
      <c r="H73" s="141"/>
      <c r="I73" s="142"/>
    </row>
    <row r="74" spans="1:9" ht="14.25">
      <c r="A74" s="143"/>
      <c r="B74" s="144"/>
      <c r="C74" s="144"/>
      <c r="D74" s="144"/>
      <c r="E74" s="144"/>
      <c r="F74" s="144"/>
      <c r="G74" s="144"/>
      <c r="H74" s="144"/>
      <c r="I74" s="145"/>
    </row>
    <row r="76" spans="1:9" ht="45" customHeight="1">
      <c r="A76" s="172" t="s">
        <v>272</v>
      </c>
      <c r="B76" s="172"/>
      <c r="C76" s="172"/>
      <c r="D76" s="172"/>
      <c r="E76" s="172"/>
      <c r="F76" s="172"/>
      <c r="G76" s="172"/>
      <c r="H76" s="172"/>
      <c r="I76" s="172"/>
    </row>
    <row r="78" spans="1:9" ht="14.25">
      <c r="A78" s="131"/>
      <c r="B78" s="132"/>
      <c r="C78" s="132"/>
      <c r="D78" s="132"/>
      <c r="E78" s="132"/>
      <c r="F78" s="132"/>
      <c r="G78" s="132"/>
      <c r="H78" s="132"/>
      <c r="I78" s="132"/>
    </row>
    <row r="79" spans="1:9" ht="14.25">
      <c r="A79" s="132"/>
      <c r="B79" s="132"/>
      <c r="C79" s="132"/>
      <c r="D79" s="132"/>
      <c r="E79" s="132"/>
      <c r="F79" s="132"/>
      <c r="G79" s="132"/>
      <c r="H79" s="132"/>
      <c r="I79" s="132"/>
    </row>
    <row r="80" spans="1:9" ht="14.25">
      <c r="A80" s="132"/>
      <c r="B80" s="132"/>
      <c r="C80" s="132"/>
      <c r="D80" s="132"/>
      <c r="E80" s="132"/>
      <c r="F80" s="132"/>
      <c r="G80" s="132"/>
      <c r="H80" s="132"/>
      <c r="I80" s="132"/>
    </row>
    <row r="81" spans="1:9" ht="14.25">
      <c r="A81" s="132"/>
      <c r="B81" s="132"/>
      <c r="C81" s="132"/>
      <c r="D81" s="132"/>
      <c r="E81" s="132"/>
      <c r="F81" s="132"/>
      <c r="G81" s="132"/>
      <c r="H81" s="132"/>
      <c r="I81" s="132"/>
    </row>
    <row r="82" spans="1:9" ht="14.25">
      <c r="A82" s="132"/>
      <c r="B82" s="132"/>
      <c r="C82" s="132"/>
      <c r="D82" s="132"/>
      <c r="E82" s="132"/>
      <c r="F82" s="132"/>
      <c r="G82" s="132"/>
      <c r="H82" s="132"/>
      <c r="I82" s="132"/>
    </row>
    <row r="83" spans="1:9" ht="14.25">
      <c r="A83" s="132"/>
      <c r="B83" s="132"/>
      <c r="C83" s="132"/>
      <c r="D83" s="132"/>
      <c r="E83" s="132"/>
      <c r="F83" s="132"/>
      <c r="G83" s="132"/>
      <c r="H83" s="132"/>
      <c r="I83" s="132"/>
    </row>
    <row r="84" spans="1:9" ht="14.25">
      <c r="A84" s="132"/>
      <c r="B84" s="132"/>
      <c r="C84" s="132"/>
      <c r="D84" s="132"/>
      <c r="E84" s="132"/>
      <c r="F84" s="132"/>
      <c r="G84" s="132"/>
      <c r="H84" s="132"/>
      <c r="I84" s="132"/>
    </row>
    <row r="85" spans="1:9" ht="14.25">
      <c r="A85" s="132"/>
      <c r="B85" s="132"/>
      <c r="C85" s="132"/>
      <c r="D85" s="132"/>
      <c r="E85" s="132"/>
      <c r="F85" s="132"/>
      <c r="G85" s="132"/>
      <c r="H85" s="132"/>
      <c r="I85" s="132"/>
    </row>
    <row r="86" spans="1:9" ht="14.25">
      <c r="A86" s="132"/>
      <c r="B86" s="132"/>
      <c r="C86" s="132"/>
      <c r="D86" s="132"/>
      <c r="E86" s="132"/>
      <c r="F86" s="132"/>
      <c r="G86" s="132"/>
      <c r="H86" s="132"/>
      <c r="I86" s="132"/>
    </row>
    <row r="87" spans="1:9" ht="14.25">
      <c r="A87" s="132"/>
      <c r="B87" s="132"/>
      <c r="C87" s="132"/>
      <c r="D87" s="132"/>
      <c r="E87" s="132"/>
      <c r="F87" s="132"/>
      <c r="G87" s="132"/>
      <c r="H87" s="132"/>
      <c r="I87" s="132"/>
    </row>
    <row r="88" spans="1:9" ht="14.25">
      <c r="A88" s="133"/>
      <c r="B88" s="133"/>
      <c r="C88" s="133"/>
      <c r="D88" s="133"/>
      <c r="E88" s="133"/>
      <c r="F88" s="133"/>
      <c r="G88" s="133"/>
      <c r="H88" s="133"/>
      <c r="I88" s="133"/>
    </row>
    <row r="89" spans="1:9" ht="14.25">
      <c r="A89" s="133"/>
      <c r="B89" s="133"/>
      <c r="C89" s="133"/>
      <c r="D89" s="133"/>
      <c r="E89" s="133"/>
      <c r="F89" s="133"/>
      <c r="G89" s="133"/>
      <c r="H89" s="133"/>
      <c r="I89" s="133"/>
    </row>
    <row r="90" spans="1:9" ht="14.25">
      <c r="A90" s="133"/>
      <c r="B90" s="133"/>
      <c r="C90" s="133"/>
      <c r="D90" s="133"/>
      <c r="E90" s="133"/>
      <c r="F90" s="133"/>
      <c r="G90" s="133"/>
      <c r="H90" s="133"/>
      <c r="I90" s="133"/>
    </row>
    <row r="91" spans="1:9" ht="14.25">
      <c r="A91" s="133"/>
      <c r="B91" s="133"/>
      <c r="C91" s="133"/>
      <c r="D91" s="133"/>
      <c r="E91" s="133"/>
      <c r="F91" s="133"/>
      <c r="G91" s="133"/>
      <c r="H91" s="133"/>
      <c r="I91" s="133"/>
    </row>
    <row r="92" spans="1:9" ht="14.25">
      <c r="A92" s="133"/>
      <c r="B92" s="133"/>
      <c r="C92" s="133"/>
      <c r="D92" s="133"/>
      <c r="E92" s="133"/>
      <c r="F92" s="133"/>
      <c r="G92" s="133"/>
      <c r="H92" s="133"/>
      <c r="I92" s="133"/>
    </row>
    <row r="93" spans="1:9" ht="14.25">
      <c r="A93" s="133"/>
      <c r="B93" s="133"/>
      <c r="C93" s="133"/>
      <c r="D93" s="133"/>
      <c r="E93" s="133"/>
      <c r="F93" s="133"/>
      <c r="G93" s="133"/>
      <c r="H93" s="133"/>
      <c r="I93" s="133"/>
    </row>
    <row r="94" spans="1:9" ht="14.25">
      <c r="A94" s="133"/>
      <c r="B94" s="133"/>
      <c r="C94" s="133"/>
      <c r="D94" s="133"/>
      <c r="E94" s="133"/>
      <c r="F94" s="133"/>
      <c r="G94" s="133"/>
      <c r="H94" s="133"/>
      <c r="I94" s="133"/>
    </row>
    <row r="95" spans="1:9" ht="14.25">
      <c r="A95" s="133"/>
      <c r="B95" s="133"/>
      <c r="C95" s="133"/>
      <c r="D95" s="133"/>
      <c r="E95" s="133"/>
      <c r="F95" s="133"/>
      <c r="G95" s="133"/>
      <c r="H95" s="133"/>
      <c r="I95" s="133"/>
    </row>
    <row r="96" spans="1:9" ht="14.25">
      <c r="A96" s="133"/>
      <c r="B96" s="133"/>
      <c r="C96" s="133"/>
      <c r="D96" s="133"/>
      <c r="E96" s="133"/>
      <c r="F96" s="133"/>
      <c r="G96" s="133"/>
      <c r="H96" s="133"/>
      <c r="I96" s="133"/>
    </row>
    <row r="97" spans="1:9" ht="14.25">
      <c r="A97" s="133"/>
      <c r="B97" s="133"/>
      <c r="C97" s="133"/>
      <c r="D97" s="133"/>
      <c r="E97" s="133"/>
      <c r="F97" s="133"/>
      <c r="G97" s="133"/>
      <c r="H97" s="133"/>
      <c r="I97" s="133"/>
    </row>
    <row r="98" spans="1:9" ht="14.25">
      <c r="A98" s="133"/>
      <c r="B98" s="133"/>
      <c r="C98" s="133"/>
      <c r="D98" s="133"/>
      <c r="E98" s="133"/>
      <c r="F98" s="133"/>
      <c r="G98" s="133"/>
      <c r="H98" s="133"/>
      <c r="I98" s="133"/>
    </row>
    <row r="99" spans="1:9" ht="14.25">
      <c r="A99" s="133"/>
      <c r="B99" s="133"/>
      <c r="C99" s="133"/>
      <c r="D99" s="133"/>
      <c r="E99" s="133"/>
      <c r="F99" s="133"/>
      <c r="G99" s="133"/>
      <c r="H99" s="133"/>
      <c r="I99" s="133"/>
    </row>
  </sheetData>
  <sheetProtection password="8D29" sheet="1" formatCells="0" formatRows="0"/>
  <mergeCells count="11">
    <mergeCell ref="A3:I3"/>
    <mergeCell ref="A37:I37"/>
    <mergeCell ref="A1:H1"/>
    <mergeCell ref="A5:I35"/>
    <mergeCell ref="A76:I76"/>
    <mergeCell ref="A78:I99"/>
    <mergeCell ref="A65:I74"/>
    <mergeCell ref="A39:I48"/>
    <mergeCell ref="A50:I50"/>
    <mergeCell ref="A52:I61"/>
    <mergeCell ref="A63:I63"/>
  </mergeCells>
  <printOptions/>
  <pageMargins left="0.7" right="0.7" top="0.787401575" bottom="0.7874015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E17" sqref="E17:J17"/>
    </sheetView>
  </sheetViews>
  <sheetFormatPr defaultColWidth="9.140625" defaultRowHeight="15"/>
  <cols>
    <col min="1" max="4" width="10.28125" style="33" customWidth="1"/>
    <col min="5" max="5" width="13.28125" style="33" customWidth="1"/>
    <col min="6" max="6" width="13.7109375" style="33" customWidth="1"/>
    <col min="7" max="7" width="13.28125" style="33" customWidth="1"/>
    <col min="8" max="8" width="14.421875" style="33" customWidth="1"/>
    <col min="9" max="9" width="13.28125" style="33" customWidth="1"/>
    <col min="10" max="10" width="14.421875" style="33" customWidth="1"/>
    <col min="11" max="16384" width="9.140625" style="33" customWidth="1"/>
  </cols>
  <sheetData>
    <row r="1" spans="1:8" ht="15">
      <c r="A1" s="173" t="s">
        <v>273</v>
      </c>
      <c r="B1" s="174"/>
      <c r="C1" s="174"/>
      <c r="D1" s="174"/>
      <c r="E1" s="174"/>
      <c r="F1" s="174"/>
      <c r="G1" s="174"/>
      <c r="H1" s="174"/>
    </row>
    <row r="3" spans="1:8" ht="54" customHeight="1">
      <c r="A3" s="175" t="s">
        <v>50</v>
      </c>
      <c r="B3" s="116"/>
      <c r="C3" s="116"/>
      <c r="D3" s="116"/>
      <c r="E3" s="116"/>
      <c r="F3" s="116"/>
      <c r="G3" s="116"/>
      <c r="H3" s="116"/>
    </row>
    <row r="5" spans="1:4" ht="14.25">
      <c r="A5" s="176" t="s">
        <v>51</v>
      </c>
      <c r="B5" s="177"/>
      <c r="C5" s="177"/>
      <c r="D5" s="177"/>
    </row>
    <row r="7" spans="1:10" ht="31.5" customHeight="1">
      <c r="A7" s="227" t="s">
        <v>52</v>
      </c>
      <c r="B7" s="227"/>
      <c r="C7" s="227"/>
      <c r="D7" s="227"/>
      <c r="E7" s="190" t="s">
        <v>303</v>
      </c>
      <c r="F7" s="191"/>
      <c r="G7" s="221" t="s">
        <v>304</v>
      </c>
      <c r="H7" s="222"/>
      <c r="I7" s="221" t="s">
        <v>276</v>
      </c>
      <c r="J7" s="222"/>
    </row>
    <row r="8" spans="1:10" ht="38.25" customHeight="1">
      <c r="A8" s="228"/>
      <c r="B8" s="228"/>
      <c r="C8" s="228"/>
      <c r="D8" s="228"/>
      <c r="E8" s="65" t="s">
        <v>60</v>
      </c>
      <c r="F8" s="65" t="s">
        <v>70</v>
      </c>
      <c r="G8" s="65" t="s">
        <v>60</v>
      </c>
      <c r="H8" s="65" t="s">
        <v>70</v>
      </c>
      <c r="I8" s="65" t="s">
        <v>60</v>
      </c>
      <c r="J8" s="65" t="s">
        <v>70</v>
      </c>
    </row>
    <row r="9" spans="1:10" ht="14.25">
      <c r="A9" s="214" t="s">
        <v>274</v>
      </c>
      <c r="B9" s="214"/>
      <c r="C9" s="214"/>
      <c r="D9" s="214"/>
      <c r="E9" s="4"/>
      <c r="F9" s="4"/>
      <c r="G9" s="4"/>
      <c r="H9" s="4"/>
      <c r="I9" s="4"/>
      <c r="J9" s="4"/>
    </row>
    <row r="10" spans="1:10" ht="51.75" customHeight="1">
      <c r="A10" s="223" t="s">
        <v>275</v>
      </c>
      <c r="B10" s="223"/>
      <c r="C10" s="223"/>
      <c r="D10" s="223"/>
      <c r="E10" s="5"/>
      <c r="F10" s="5"/>
      <c r="G10" s="4"/>
      <c r="H10" s="4"/>
      <c r="I10" s="4"/>
      <c r="J10" s="4"/>
    </row>
    <row r="11" spans="1:10" ht="14.25">
      <c r="A11" s="214" t="s">
        <v>54</v>
      </c>
      <c r="B11" s="214"/>
      <c r="C11" s="214"/>
      <c r="D11" s="214"/>
      <c r="E11" s="4"/>
      <c r="F11" s="4"/>
      <c r="G11" s="4"/>
      <c r="H11" s="4"/>
      <c r="I11" s="4"/>
      <c r="J11" s="4"/>
    </row>
    <row r="12" spans="1:10" ht="14.25">
      <c r="A12" s="214" t="s">
        <v>96</v>
      </c>
      <c r="B12" s="214"/>
      <c r="C12" s="214"/>
      <c r="D12" s="214"/>
      <c r="E12" s="5">
        <f aca="true" t="shared" si="0" ref="E12:J12">E9*E11</f>
        <v>0</v>
      </c>
      <c r="F12" s="28">
        <f t="shared" si="0"/>
        <v>0</v>
      </c>
      <c r="G12" s="5">
        <f t="shared" si="0"/>
        <v>0</v>
      </c>
      <c r="H12" s="28">
        <f t="shared" si="0"/>
        <v>0</v>
      </c>
      <c r="I12" s="28">
        <f t="shared" si="0"/>
        <v>0</v>
      </c>
      <c r="J12" s="28">
        <f t="shared" si="0"/>
        <v>0</v>
      </c>
    </row>
    <row r="13" spans="1:10" ht="14.25">
      <c r="A13" s="214" t="s">
        <v>97</v>
      </c>
      <c r="B13" s="214"/>
      <c r="C13" s="214"/>
      <c r="D13" s="214"/>
      <c r="E13" s="4"/>
      <c r="F13" s="7"/>
      <c r="G13" s="5"/>
      <c r="H13" s="28"/>
      <c r="I13" s="28"/>
      <c r="J13" s="28"/>
    </row>
    <row r="14" spans="1:10" ht="14.25">
      <c r="A14" s="214" t="s">
        <v>55</v>
      </c>
      <c r="B14" s="214"/>
      <c r="C14" s="214"/>
      <c r="D14" s="214"/>
      <c r="E14" s="6" t="e">
        <f>IF(((E13/E12)&lt;=100%),(E13/E12),"CHYBA")</f>
        <v>#DIV/0!</v>
      </c>
      <c r="F14" s="29" t="e">
        <f>IF(((F13/F12)&lt;=100%),(F13/F12),"CHYBA")</f>
        <v>#DIV/0!</v>
      </c>
      <c r="G14" s="6"/>
      <c r="H14" s="28"/>
      <c r="I14" s="28"/>
      <c r="J14" s="28"/>
    </row>
    <row r="15" spans="1:10" ht="14.25">
      <c r="A15" s="214" t="s">
        <v>56</v>
      </c>
      <c r="B15" s="214"/>
      <c r="C15" s="214"/>
      <c r="D15" s="214"/>
      <c r="E15" s="5">
        <f>G44</f>
        <v>0</v>
      </c>
      <c r="F15" s="4"/>
      <c r="G15" s="5">
        <f>G53</f>
        <v>0</v>
      </c>
      <c r="H15" s="4"/>
      <c r="I15" s="5">
        <f>G62</f>
        <v>0</v>
      </c>
      <c r="J15" s="4"/>
    </row>
    <row r="17" spans="1:10" ht="35.25" customHeight="1">
      <c r="A17" s="214" t="s">
        <v>57</v>
      </c>
      <c r="B17" s="215"/>
      <c r="C17" s="215"/>
      <c r="D17" s="215"/>
      <c r="E17" s="217"/>
      <c r="F17" s="224"/>
      <c r="G17" s="224"/>
      <c r="H17" s="133"/>
      <c r="I17" s="133"/>
      <c r="J17" s="133"/>
    </row>
    <row r="19" spans="1:7" ht="41.25" customHeight="1">
      <c r="A19" s="192" t="s">
        <v>212</v>
      </c>
      <c r="B19" s="193"/>
      <c r="C19" s="193"/>
      <c r="D19" s="193"/>
      <c r="E19" s="193"/>
      <c r="F19" s="193"/>
      <c r="G19" s="54"/>
    </row>
    <row r="20" spans="1:7" ht="14.25">
      <c r="A20" s="52"/>
      <c r="B20" s="54"/>
      <c r="C20" s="54"/>
      <c r="D20" s="54"/>
      <c r="E20" s="54"/>
      <c r="F20" s="54"/>
      <c r="G20" s="54"/>
    </row>
    <row r="21" spans="1:7" ht="63.75">
      <c r="A21" s="181"/>
      <c r="B21" s="182"/>
      <c r="C21" s="182"/>
      <c r="D21" s="183"/>
      <c r="E21" s="53" t="s">
        <v>303</v>
      </c>
      <c r="F21" s="53" t="s">
        <v>305</v>
      </c>
      <c r="G21" s="36"/>
    </row>
    <row r="22" spans="1:7" ht="14.25">
      <c r="A22" s="178" t="s">
        <v>213</v>
      </c>
      <c r="B22" s="179"/>
      <c r="C22" s="179"/>
      <c r="D22" s="180"/>
      <c r="E22" s="4"/>
      <c r="F22" s="4"/>
      <c r="G22" s="37"/>
    </row>
    <row r="24" spans="1:7" ht="35.25" customHeight="1">
      <c r="A24" s="178" t="s">
        <v>57</v>
      </c>
      <c r="B24" s="179"/>
      <c r="C24" s="179"/>
      <c r="D24" s="180"/>
      <c r="E24" s="219"/>
      <c r="F24" s="220"/>
      <c r="G24" s="38"/>
    </row>
    <row r="26" spans="1:7" ht="31.5" customHeight="1">
      <c r="A26" s="192" t="s">
        <v>214</v>
      </c>
      <c r="B26" s="193"/>
      <c r="C26" s="193"/>
      <c r="D26" s="193"/>
      <c r="E26" s="193"/>
      <c r="F26" s="193"/>
      <c r="G26" s="54"/>
    </row>
    <row r="28" spans="1:8" ht="31.5" customHeight="1">
      <c r="A28" s="184"/>
      <c r="B28" s="185"/>
      <c r="C28" s="185"/>
      <c r="D28" s="186"/>
      <c r="E28" s="190" t="s">
        <v>306</v>
      </c>
      <c r="F28" s="191"/>
      <c r="G28" s="190" t="s">
        <v>276</v>
      </c>
      <c r="H28" s="216"/>
    </row>
    <row r="29" spans="1:8" ht="38.25">
      <c r="A29" s="187"/>
      <c r="B29" s="188"/>
      <c r="C29" s="188"/>
      <c r="D29" s="189"/>
      <c r="E29" s="53" t="s">
        <v>60</v>
      </c>
      <c r="F29" s="53" t="s">
        <v>70</v>
      </c>
      <c r="G29" s="39" t="s">
        <v>60</v>
      </c>
      <c r="H29" s="40" t="s">
        <v>70</v>
      </c>
    </row>
    <row r="30" spans="1:8" ht="14.25" customHeight="1">
      <c r="A30" s="178" t="s">
        <v>215</v>
      </c>
      <c r="B30" s="179"/>
      <c r="C30" s="179"/>
      <c r="D30" s="180"/>
      <c r="E30" s="4"/>
      <c r="F30" s="4"/>
      <c r="G30" s="4"/>
      <c r="H30" s="46"/>
    </row>
    <row r="31" spans="1:8" ht="14.25">
      <c r="A31" s="178" t="s">
        <v>216</v>
      </c>
      <c r="B31" s="179"/>
      <c r="C31" s="179"/>
      <c r="D31" s="180"/>
      <c r="E31" s="4"/>
      <c r="F31" s="4"/>
      <c r="G31" s="4"/>
      <c r="H31" s="46"/>
    </row>
    <row r="33" spans="1:8" ht="35.25" customHeight="1">
      <c r="A33" s="204" t="s">
        <v>57</v>
      </c>
      <c r="B33" s="205"/>
      <c r="C33" s="205"/>
      <c r="D33" s="206"/>
      <c r="E33" s="217"/>
      <c r="F33" s="133"/>
      <c r="G33" s="218"/>
      <c r="H33" s="218"/>
    </row>
    <row r="35" spans="1:9" ht="67.5" customHeight="1">
      <c r="A35" s="192" t="s">
        <v>262</v>
      </c>
      <c r="B35" s="177"/>
      <c r="C35" s="177"/>
      <c r="D35" s="177"/>
      <c r="E35" s="116"/>
      <c r="F35" s="116"/>
      <c r="G35" s="116"/>
      <c r="H35" s="116"/>
      <c r="I35" s="41"/>
    </row>
    <row r="36" spans="1:8" ht="14.25" customHeight="1">
      <c r="A36" s="52"/>
      <c r="B36" s="51"/>
      <c r="C36" s="51"/>
      <c r="D36" s="51"/>
      <c r="E36" s="48"/>
      <c r="F36" s="48"/>
      <c r="G36" s="48"/>
      <c r="H36" s="48"/>
    </row>
    <row r="37" spans="1:4" ht="14.25" customHeight="1">
      <c r="A37" s="202" t="s">
        <v>303</v>
      </c>
      <c r="B37" s="203"/>
      <c r="C37" s="203"/>
      <c r="D37" s="203"/>
    </row>
    <row r="38" spans="1:8" ht="38.25">
      <c r="A38" s="199" t="s">
        <v>210</v>
      </c>
      <c r="B38" s="200"/>
      <c r="C38" s="200"/>
      <c r="D38" s="201"/>
      <c r="E38" s="53" t="s">
        <v>58</v>
      </c>
      <c r="F38" s="53" t="s">
        <v>59</v>
      </c>
      <c r="G38" s="53" t="s">
        <v>60</v>
      </c>
      <c r="H38" s="53" t="s">
        <v>61</v>
      </c>
    </row>
    <row r="39" spans="1:8" ht="14.25">
      <c r="A39" s="178" t="s">
        <v>62</v>
      </c>
      <c r="B39" s="179"/>
      <c r="C39" s="179"/>
      <c r="D39" s="180"/>
      <c r="E39" s="4"/>
      <c r="F39" s="4"/>
      <c r="G39" s="42">
        <f>SUM(E39:F39)</f>
        <v>0</v>
      </c>
      <c r="H39" s="6" t="e">
        <f>G39/G44</f>
        <v>#DIV/0!</v>
      </c>
    </row>
    <row r="40" spans="1:8" ht="14.25" customHeight="1">
      <c r="A40" s="178" t="s">
        <v>63</v>
      </c>
      <c r="B40" s="179"/>
      <c r="C40" s="179"/>
      <c r="D40" s="180"/>
      <c r="E40" s="4"/>
      <c r="F40" s="4"/>
      <c r="G40" s="42">
        <f>SUM(E40:F40)</f>
        <v>0</v>
      </c>
      <c r="H40" s="6" t="e">
        <f>G40/G44</f>
        <v>#DIV/0!</v>
      </c>
    </row>
    <row r="41" spans="1:8" ht="14.25">
      <c r="A41" s="178" t="s">
        <v>64</v>
      </c>
      <c r="B41" s="179"/>
      <c r="C41" s="179"/>
      <c r="D41" s="180"/>
      <c r="E41" s="4"/>
      <c r="F41" s="4"/>
      <c r="G41" s="42">
        <f>SUM(E41:F41)</f>
        <v>0</v>
      </c>
      <c r="H41" s="6" t="e">
        <f>G41/G44</f>
        <v>#DIV/0!</v>
      </c>
    </row>
    <row r="42" spans="1:8" ht="14.25">
      <c r="A42" s="178" t="s">
        <v>65</v>
      </c>
      <c r="B42" s="179"/>
      <c r="C42" s="179"/>
      <c r="D42" s="180"/>
      <c r="E42" s="4"/>
      <c r="F42" s="4"/>
      <c r="G42" s="42">
        <f>SUM(E42:F42)</f>
        <v>0</v>
      </c>
      <c r="H42" s="6" t="e">
        <f>G42/G44</f>
        <v>#DIV/0!</v>
      </c>
    </row>
    <row r="43" spans="1:8" ht="14.25">
      <c r="A43" s="178" t="s">
        <v>233</v>
      </c>
      <c r="B43" s="179"/>
      <c r="C43" s="179"/>
      <c r="D43" s="180"/>
      <c r="E43" s="4"/>
      <c r="F43" s="4"/>
      <c r="G43" s="42">
        <f>SUM(E43:F43)</f>
        <v>0</v>
      </c>
      <c r="H43" s="6" t="e">
        <f>G43/G44</f>
        <v>#DIV/0!</v>
      </c>
    </row>
    <row r="44" spans="1:8" ht="14.25">
      <c r="A44" s="194" t="s">
        <v>60</v>
      </c>
      <c r="B44" s="195"/>
      <c r="C44" s="195"/>
      <c r="D44" s="196"/>
      <c r="E44" s="42">
        <f>SUM(E39:E43)</f>
        <v>0</v>
      </c>
      <c r="F44" s="42">
        <f>SUM(F39:F43)</f>
        <v>0</v>
      </c>
      <c r="G44" s="42">
        <f>SUM(G39:G43)</f>
        <v>0</v>
      </c>
      <c r="H44" s="6" t="e">
        <f>SUM(H39:H43)</f>
        <v>#DIV/0!</v>
      </c>
    </row>
    <row r="46" spans="1:4" ht="14.25">
      <c r="A46" s="197" t="s">
        <v>304</v>
      </c>
      <c r="B46" s="198"/>
      <c r="C46" s="198"/>
      <c r="D46" s="198"/>
    </row>
    <row r="47" spans="1:8" ht="38.25">
      <c r="A47" s="199" t="s">
        <v>210</v>
      </c>
      <c r="B47" s="200"/>
      <c r="C47" s="200"/>
      <c r="D47" s="201"/>
      <c r="E47" s="53" t="s">
        <v>58</v>
      </c>
      <c r="F47" s="53" t="s">
        <v>59</v>
      </c>
      <c r="G47" s="53" t="s">
        <v>60</v>
      </c>
      <c r="H47" s="53" t="s">
        <v>61</v>
      </c>
    </row>
    <row r="48" spans="1:8" ht="14.25">
      <c r="A48" s="178" t="s">
        <v>62</v>
      </c>
      <c r="B48" s="179"/>
      <c r="C48" s="179"/>
      <c r="D48" s="180"/>
      <c r="E48" s="4"/>
      <c r="F48" s="4"/>
      <c r="G48" s="42">
        <f>SUM(E48:F48)</f>
        <v>0</v>
      </c>
      <c r="H48" s="6" t="e">
        <f>G48/G53</f>
        <v>#DIV/0!</v>
      </c>
    </row>
    <row r="49" spans="1:8" ht="14.25">
      <c r="A49" s="178" t="s">
        <v>63</v>
      </c>
      <c r="B49" s="179"/>
      <c r="C49" s="179"/>
      <c r="D49" s="180"/>
      <c r="E49" s="4"/>
      <c r="F49" s="4"/>
      <c r="G49" s="42">
        <f>SUM(E49:F49)</f>
        <v>0</v>
      </c>
      <c r="H49" s="6" t="e">
        <f>G49/G53</f>
        <v>#DIV/0!</v>
      </c>
    </row>
    <row r="50" spans="1:8" ht="14.25">
      <c r="A50" s="178" t="s">
        <v>64</v>
      </c>
      <c r="B50" s="179"/>
      <c r="C50" s="179"/>
      <c r="D50" s="180"/>
      <c r="E50" s="4"/>
      <c r="F50" s="4"/>
      <c r="G50" s="42">
        <f>SUM(E50:F50)</f>
        <v>0</v>
      </c>
      <c r="H50" s="6" t="e">
        <f>G50/G53</f>
        <v>#DIV/0!</v>
      </c>
    </row>
    <row r="51" spans="1:8" ht="14.25">
      <c r="A51" s="178" t="s">
        <v>65</v>
      </c>
      <c r="B51" s="179"/>
      <c r="C51" s="179"/>
      <c r="D51" s="180"/>
      <c r="E51" s="4"/>
      <c r="F51" s="4"/>
      <c r="G51" s="42">
        <f>SUM(E51:F51)</f>
        <v>0</v>
      </c>
      <c r="H51" s="6" t="e">
        <f>G51/G53</f>
        <v>#DIV/0!</v>
      </c>
    </row>
    <row r="52" spans="1:8" ht="14.25">
      <c r="A52" s="178" t="s">
        <v>233</v>
      </c>
      <c r="B52" s="179"/>
      <c r="C52" s="179"/>
      <c r="D52" s="180"/>
      <c r="E52" s="4"/>
      <c r="F52" s="4"/>
      <c r="G52" s="42">
        <f>SUM(E52:F52)</f>
        <v>0</v>
      </c>
      <c r="H52" s="6" t="e">
        <f>G52/G53</f>
        <v>#DIV/0!</v>
      </c>
    </row>
    <row r="53" spans="1:8" ht="14.25" customHeight="1">
      <c r="A53" s="194" t="s">
        <v>60</v>
      </c>
      <c r="B53" s="195"/>
      <c r="C53" s="195"/>
      <c r="D53" s="196"/>
      <c r="E53" s="42">
        <f>SUM(E48:E52)</f>
        <v>0</v>
      </c>
      <c r="F53" s="42">
        <f>SUM(F48:F52)</f>
        <v>0</v>
      </c>
      <c r="G53" s="42">
        <f>SUM(G48:G52)</f>
        <v>0</v>
      </c>
      <c r="H53" s="6" t="e">
        <f>SUM(H48:H52)</f>
        <v>#DIV/0!</v>
      </c>
    </row>
    <row r="55" spans="1:4" ht="14.25">
      <c r="A55" s="197" t="s">
        <v>276</v>
      </c>
      <c r="B55" s="198"/>
      <c r="C55" s="198"/>
      <c r="D55" s="198"/>
    </row>
    <row r="56" spans="1:9" ht="38.25">
      <c r="A56" s="199" t="s">
        <v>210</v>
      </c>
      <c r="B56" s="200"/>
      <c r="C56" s="200"/>
      <c r="D56" s="201"/>
      <c r="E56" s="53" t="s">
        <v>58</v>
      </c>
      <c r="F56" s="53" t="s">
        <v>59</v>
      </c>
      <c r="G56" s="53" t="s">
        <v>60</v>
      </c>
      <c r="H56" s="53" t="s">
        <v>61</v>
      </c>
      <c r="I56" s="41"/>
    </row>
    <row r="57" spans="1:8" ht="14.25">
      <c r="A57" s="178" t="s">
        <v>62</v>
      </c>
      <c r="B57" s="179"/>
      <c r="C57" s="179"/>
      <c r="D57" s="180"/>
      <c r="E57" s="4"/>
      <c r="F57" s="4"/>
      <c r="G57" s="42">
        <f>SUM(E57:F57)</f>
        <v>0</v>
      </c>
      <c r="H57" s="6" t="e">
        <f>G57/G62</f>
        <v>#DIV/0!</v>
      </c>
    </row>
    <row r="58" spans="1:8" ht="14.25">
      <c r="A58" s="178" t="s">
        <v>63</v>
      </c>
      <c r="B58" s="179"/>
      <c r="C58" s="179"/>
      <c r="D58" s="180"/>
      <c r="E58" s="4"/>
      <c r="F58" s="4"/>
      <c r="G58" s="42">
        <f>SUM(E58:F58)</f>
        <v>0</v>
      </c>
      <c r="H58" s="6" t="e">
        <f>G58/G62</f>
        <v>#DIV/0!</v>
      </c>
    </row>
    <row r="59" spans="1:8" ht="14.25">
      <c r="A59" s="178" t="s">
        <v>64</v>
      </c>
      <c r="B59" s="179"/>
      <c r="C59" s="179"/>
      <c r="D59" s="180"/>
      <c r="E59" s="4"/>
      <c r="F59" s="4"/>
      <c r="G59" s="42">
        <f>SUM(E59:F59)</f>
        <v>0</v>
      </c>
      <c r="H59" s="6" t="e">
        <f>G59/G62</f>
        <v>#DIV/0!</v>
      </c>
    </row>
    <row r="60" spans="1:8" ht="14.25">
      <c r="A60" s="178" t="s">
        <v>65</v>
      </c>
      <c r="B60" s="179"/>
      <c r="C60" s="179"/>
      <c r="D60" s="180"/>
      <c r="E60" s="4"/>
      <c r="F60" s="4"/>
      <c r="G60" s="42">
        <f>SUM(E60:F60)</f>
        <v>0</v>
      </c>
      <c r="H60" s="6" t="e">
        <f>G60/G62</f>
        <v>#DIV/0!</v>
      </c>
    </row>
    <row r="61" spans="1:8" ht="14.25">
      <c r="A61" s="178" t="s">
        <v>233</v>
      </c>
      <c r="B61" s="179"/>
      <c r="C61" s="179"/>
      <c r="D61" s="180"/>
      <c r="E61" s="4"/>
      <c r="F61" s="4"/>
      <c r="G61" s="42">
        <f>SUM(E61:F61)</f>
        <v>0</v>
      </c>
      <c r="H61" s="6" t="e">
        <f>G61/G62</f>
        <v>#DIV/0!</v>
      </c>
    </row>
    <row r="62" spans="1:8" ht="14.25" customHeight="1">
      <c r="A62" s="194" t="s">
        <v>60</v>
      </c>
      <c r="B62" s="195"/>
      <c r="C62" s="195"/>
      <c r="D62" s="196"/>
      <c r="E62" s="42">
        <f>SUM(E57:E61)</f>
        <v>0</v>
      </c>
      <c r="F62" s="42">
        <f>SUM(F57:F61)</f>
        <v>0</v>
      </c>
      <c r="G62" s="42">
        <f>SUM(G57:G61)</f>
        <v>0</v>
      </c>
      <c r="H62" s="6" t="e">
        <f>SUM(H57:H61)</f>
        <v>#DIV/0!</v>
      </c>
    </row>
    <row r="64" spans="1:8" ht="35.25" customHeight="1">
      <c r="A64" s="214" t="s">
        <v>57</v>
      </c>
      <c r="B64" s="215"/>
      <c r="C64" s="215"/>
      <c r="D64" s="215"/>
      <c r="E64" s="219"/>
      <c r="F64" s="225"/>
      <c r="G64" s="225"/>
      <c r="H64" s="226"/>
    </row>
    <row r="66" spans="1:10" ht="15">
      <c r="A66" s="176" t="s">
        <v>234</v>
      </c>
      <c r="B66" s="177"/>
      <c r="C66" s="177"/>
      <c r="D66" s="177"/>
      <c r="E66" s="116"/>
      <c r="F66" s="116"/>
      <c r="G66" s="116"/>
      <c r="H66" s="116"/>
      <c r="I66" s="116"/>
      <c r="J66" s="116"/>
    </row>
    <row r="68" spans="1:10" ht="29.25" customHeight="1">
      <c r="A68" s="208" t="s">
        <v>211</v>
      </c>
      <c r="B68" s="209"/>
      <c r="C68" s="209"/>
      <c r="D68" s="210"/>
      <c r="E68" s="190" t="s">
        <v>303</v>
      </c>
      <c r="F68" s="191"/>
      <c r="G68" s="190" t="s">
        <v>304</v>
      </c>
      <c r="H68" s="207"/>
      <c r="I68" s="190" t="s">
        <v>276</v>
      </c>
      <c r="J68" s="207"/>
    </row>
    <row r="69" spans="1:10" ht="38.25">
      <c r="A69" s="211"/>
      <c r="B69" s="212"/>
      <c r="C69" s="212"/>
      <c r="D69" s="213"/>
      <c r="E69" s="53" t="s">
        <v>53</v>
      </c>
      <c r="F69" s="43" t="s">
        <v>61</v>
      </c>
      <c r="G69" s="53" t="s">
        <v>53</v>
      </c>
      <c r="H69" s="43" t="s">
        <v>61</v>
      </c>
      <c r="I69" s="53" t="s">
        <v>53</v>
      </c>
      <c r="J69" s="43" t="s">
        <v>61</v>
      </c>
    </row>
    <row r="70" spans="1:10" ht="14.25">
      <c r="A70" s="178" t="s">
        <v>62</v>
      </c>
      <c r="B70" s="179"/>
      <c r="C70" s="179"/>
      <c r="D70" s="180"/>
      <c r="E70" s="44" t="e">
        <f>$E$9*H39</f>
        <v>#DIV/0!</v>
      </c>
      <c r="F70" s="45" t="e">
        <f aca="true" t="shared" si="1" ref="F70:F75">E70/$E$75</f>
        <v>#DIV/0!</v>
      </c>
      <c r="G70" s="44" t="e">
        <f>$G$9*H48</f>
        <v>#DIV/0!</v>
      </c>
      <c r="H70" s="45" t="e">
        <f aca="true" t="shared" si="2" ref="H70:H75">G70/$G$75</f>
        <v>#DIV/0!</v>
      </c>
      <c r="I70" s="44" t="e">
        <f>H57*$I$9</f>
        <v>#DIV/0!</v>
      </c>
      <c r="J70" s="45" t="e">
        <f aca="true" t="shared" si="3" ref="J70:J75">I70/$I$75</f>
        <v>#DIV/0!</v>
      </c>
    </row>
    <row r="71" spans="1:10" ht="14.25" customHeight="1">
      <c r="A71" s="178" t="s">
        <v>63</v>
      </c>
      <c r="B71" s="179"/>
      <c r="C71" s="179"/>
      <c r="D71" s="180"/>
      <c r="E71" s="44" t="e">
        <f>$E$9*H40</f>
        <v>#DIV/0!</v>
      </c>
      <c r="F71" s="45" t="e">
        <f t="shared" si="1"/>
        <v>#DIV/0!</v>
      </c>
      <c r="G71" s="44" t="e">
        <f>$G$9*H49</f>
        <v>#DIV/0!</v>
      </c>
      <c r="H71" s="45" t="e">
        <f t="shared" si="2"/>
        <v>#DIV/0!</v>
      </c>
      <c r="I71" s="44" t="e">
        <f>H58*$I$9</f>
        <v>#DIV/0!</v>
      </c>
      <c r="J71" s="45" t="e">
        <f t="shared" si="3"/>
        <v>#DIV/0!</v>
      </c>
    </row>
    <row r="72" spans="1:10" ht="14.25">
      <c r="A72" s="178" t="s">
        <v>64</v>
      </c>
      <c r="B72" s="179"/>
      <c r="C72" s="179"/>
      <c r="D72" s="180"/>
      <c r="E72" s="44" t="e">
        <f>$E$9*H41</f>
        <v>#DIV/0!</v>
      </c>
      <c r="F72" s="45" t="e">
        <f t="shared" si="1"/>
        <v>#DIV/0!</v>
      </c>
      <c r="G72" s="44" t="e">
        <f>$G$9*H50</f>
        <v>#DIV/0!</v>
      </c>
      <c r="H72" s="45" t="e">
        <f t="shared" si="2"/>
        <v>#DIV/0!</v>
      </c>
      <c r="I72" s="44" t="e">
        <f>H59*$I$9</f>
        <v>#DIV/0!</v>
      </c>
      <c r="J72" s="45" t="e">
        <f t="shared" si="3"/>
        <v>#DIV/0!</v>
      </c>
    </row>
    <row r="73" spans="1:10" ht="14.25" customHeight="1">
      <c r="A73" s="178" t="s">
        <v>65</v>
      </c>
      <c r="B73" s="179"/>
      <c r="C73" s="179"/>
      <c r="D73" s="180"/>
      <c r="E73" s="44" t="e">
        <f>$E$9*H42</f>
        <v>#DIV/0!</v>
      </c>
      <c r="F73" s="45" t="e">
        <f t="shared" si="1"/>
        <v>#DIV/0!</v>
      </c>
      <c r="G73" s="44" t="e">
        <f>$G$9*H51</f>
        <v>#DIV/0!</v>
      </c>
      <c r="H73" s="45" t="e">
        <f t="shared" si="2"/>
        <v>#DIV/0!</v>
      </c>
      <c r="I73" s="44" t="e">
        <f>H60*$I$9</f>
        <v>#DIV/0!</v>
      </c>
      <c r="J73" s="45" t="e">
        <f t="shared" si="3"/>
        <v>#DIV/0!</v>
      </c>
    </row>
    <row r="74" spans="1:10" ht="14.25">
      <c r="A74" s="178" t="s">
        <v>233</v>
      </c>
      <c r="B74" s="179"/>
      <c r="C74" s="179"/>
      <c r="D74" s="180"/>
      <c r="E74" s="44" t="e">
        <f>$E$9*H43</f>
        <v>#DIV/0!</v>
      </c>
      <c r="F74" s="45" t="e">
        <f t="shared" si="1"/>
        <v>#DIV/0!</v>
      </c>
      <c r="G74" s="44" t="e">
        <f>$G$9*H52</f>
        <v>#DIV/0!</v>
      </c>
      <c r="H74" s="45" t="e">
        <f t="shared" si="2"/>
        <v>#DIV/0!</v>
      </c>
      <c r="I74" s="44" t="e">
        <f>H61*$I$9</f>
        <v>#DIV/0!</v>
      </c>
      <c r="J74" s="45" t="e">
        <f t="shared" si="3"/>
        <v>#DIV/0!</v>
      </c>
    </row>
    <row r="75" spans="1:10" ht="14.25">
      <c r="A75" s="194" t="s">
        <v>60</v>
      </c>
      <c r="B75" s="195"/>
      <c r="C75" s="195"/>
      <c r="D75" s="196"/>
      <c r="E75" s="44" t="e">
        <f>SUM(E70:E74)</f>
        <v>#DIV/0!</v>
      </c>
      <c r="F75" s="45" t="e">
        <f t="shared" si="1"/>
        <v>#DIV/0!</v>
      </c>
      <c r="G75" s="44" t="e">
        <f>SUM(G70:G74)</f>
        <v>#DIV/0!</v>
      </c>
      <c r="H75" s="45" t="e">
        <f t="shared" si="2"/>
        <v>#DIV/0!</v>
      </c>
      <c r="I75" s="44" t="e">
        <f>SUM(I70:I74)</f>
        <v>#DIV/0!</v>
      </c>
      <c r="J75" s="45" t="e">
        <f t="shared" si="3"/>
        <v>#DIV/0!</v>
      </c>
    </row>
  </sheetData>
  <sheetProtection password="8D29" sheet="1" formatCells="0" formatRows="0"/>
  <mergeCells count="67">
    <mergeCell ref="A10:D10"/>
    <mergeCell ref="E17:J17"/>
    <mergeCell ref="A12:D12"/>
    <mergeCell ref="E64:H64"/>
    <mergeCell ref="I7:J7"/>
    <mergeCell ref="A13:D13"/>
    <mergeCell ref="A14:D14"/>
    <mergeCell ref="A15:D15"/>
    <mergeCell ref="A7:D8"/>
    <mergeCell ref="E7:F7"/>
    <mergeCell ref="G7:H7"/>
    <mergeCell ref="A9:D9"/>
    <mergeCell ref="A11:D11"/>
    <mergeCell ref="A72:D72"/>
    <mergeCell ref="A59:D59"/>
    <mergeCell ref="A60:D60"/>
    <mergeCell ref="A49:D49"/>
    <mergeCell ref="A50:D50"/>
    <mergeCell ref="A51:D51"/>
    <mergeCell ref="A17:D17"/>
    <mergeCell ref="A52:D52"/>
    <mergeCell ref="A53:D53"/>
    <mergeCell ref="A74:D74"/>
    <mergeCell ref="E24:F24"/>
    <mergeCell ref="A35:H35"/>
    <mergeCell ref="A66:J66"/>
    <mergeCell ref="I68:J68"/>
    <mergeCell ref="A56:D56"/>
    <mergeCell ref="A57:D57"/>
    <mergeCell ref="A38:D38"/>
    <mergeCell ref="G28:H28"/>
    <mergeCell ref="E33:H33"/>
    <mergeCell ref="A73:D73"/>
    <mergeCell ref="A58:D58"/>
    <mergeCell ref="A43:D43"/>
    <mergeCell ref="A40:D40"/>
    <mergeCell ref="A41:D41"/>
    <mergeCell ref="A75:D75"/>
    <mergeCell ref="A61:D61"/>
    <mergeCell ref="A70:D70"/>
    <mergeCell ref="A55:D55"/>
    <mergeCell ref="E68:F68"/>
    <mergeCell ref="G68:H68"/>
    <mergeCell ref="A68:D69"/>
    <mergeCell ref="A71:D71"/>
    <mergeCell ref="A62:D62"/>
    <mergeCell ref="A64:D64"/>
    <mergeCell ref="A48:D48"/>
    <mergeCell ref="A19:F19"/>
    <mergeCell ref="A44:D44"/>
    <mergeCell ref="A46:D46"/>
    <mergeCell ref="A47:D47"/>
    <mergeCell ref="A37:D37"/>
    <mergeCell ref="A24:D24"/>
    <mergeCell ref="A33:D33"/>
    <mergeCell ref="A26:F26"/>
    <mergeCell ref="A39:D39"/>
    <mergeCell ref="A1:H1"/>
    <mergeCell ref="A3:H3"/>
    <mergeCell ref="A5:D5"/>
    <mergeCell ref="A22:D22"/>
    <mergeCell ref="A21:D21"/>
    <mergeCell ref="A42:D42"/>
    <mergeCell ref="A31:D31"/>
    <mergeCell ref="A30:D30"/>
    <mergeCell ref="A28:D29"/>
    <mergeCell ref="E28:F28"/>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ignoredErrors>
    <ignoredError sqref="H48:H53 H39:H44 H57:H62 E75 E70:F70 H71:H74 H70 J70 J71:J74 E71:E74 G75 F71:F74 G70:G74 I75:J75 I70:I74" evalError="1"/>
    <ignoredError sqref="F75 H75" evalError="1"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K44" sqref="K44"/>
    </sheetView>
  </sheetViews>
  <sheetFormatPr defaultColWidth="9.140625" defaultRowHeight="15"/>
  <cols>
    <col min="1" max="5" width="10.28125" style="33" customWidth="1"/>
    <col min="6" max="6" width="13.8515625" style="33" customWidth="1"/>
    <col min="7" max="7" width="10.28125" style="33" customWidth="1"/>
    <col min="8" max="8" width="13.7109375" style="33" customWidth="1"/>
    <col min="9" max="9" width="9.140625" style="33" customWidth="1"/>
    <col min="10" max="10" width="14.7109375" style="33" customWidth="1"/>
    <col min="11" max="16384" width="9.140625" style="33" customWidth="1"/>
  </cols>
  <sheetData>
    <row r="1" spans="1:8" ht="15">
      <c r="A1" s="173" t="s">
        <v>273</v>
      </c>
      <c r="B1" s="174"/>
      <c r="C1" s="174"/>
      <c r="D1" s="174"/>
      <c r="E1" s="174"/>
      <c r="F1" s="174"/>
      <c r="G1" s="174"/>
      <c r="H1" s="174"/>
    </row>
    <row r="3" spans="1:8" ht="57" customHeight="1">
      <c r="A3" s="175" t="s">
        <v>67</v>
      </c>
      <c r="B3" s="116"/>
      <c r="C3" s="116"/>
      <c r="D3" s="116"/>
      <c r="E3" s="116"/>
      <c r="F3" s="116"/>
      <c r="G3" s="116"/>
      <c r="H3" s="116"/>
    </row>
    <row r="5" spans="1:4" ht="14.25">
      <c r="A5" s="176" t="s">
        <v>51</v>
      </c>
      <c r="B5" s="177"/>
      <c r="C5" s="177"/>
      <c r="D5" s="177"/>
    </row>
    <row r="7" spans="1:10" ht="26.25" customHeight="1">
      <c r="A7" s="208" t="s">
        <v>52</v>
      </c>
      <c r="B7" s="230"/>
      <c r="C7" s="230"/>
      <c r="D7" s="231"/>
      <c r="E7" s="190" t="s">
        <v>303</v>
      </c>
      <c r="F7" s="235"/>
      <c r="G7" s="190" t="s">
        <v>304</v>
      </c>
      <c r="H7" s="229"/>
      <c r="I7" s="190" t="s">
        <v>276</v>
      </c>
      <c r="J7" s="229"/>
    </row>
    <row r="8" spans="1:10" ht="38.25">
      <c r="A8" s="232"/>
      <c r="B8" s="233"/>
      <c r="C8" s="233"/>
      <c r="D8" s="234"/>
      <c r="E8" s="53" t="s">
        <v>60</v>
      </c>
      <c r="F8" s="53" t="s">
        <v>70</v>
      </c>
      <c r="G8" s="53" t="s">
        <v>60</v>
      </c>
      <c r="H8" s="40" t="s">
        <v>70</v>
      </c>
      <c r="I8" s="40" t="s">
        <v>71</v>
      </c>
      <c r="J8" s="40" t="s">
        <v>70</v>
      </c>
    </row>
    <row r="9" spans="1:10" ht="14.25">
      <c r="A9" s="237" t="s">
        <v>66</v>
      </c>
      <c r="B9" s="238"/>
      <c r="C9" s="238"/>
      <c r="D9" s="239"/>
      <c r="E9" s="66"/>
      <c r="F9" s="66"/>
      <c r="G9" s="66"/>
      <c r="H9" s="66"/>
      <c r="I9" s="66"/>
      <c r="J9" s="66"/>
    </row>
    <row r="10" spans="1:10" ht="14.25">
      <c r="A10" s="237" t="s">
        <v>68</v>
      </c>
      <c r="B10" s="247"/>
      <c r="C10" s="247"/>
      <c r="D10" s="229"/>
      <c r="E10" s="66"/>
      <c r="F10" s="66"/>
      <c r="G10" s="66"/>
      <c r="H10" s="66"/>
      <c r="I10" s="66"/>
      <c r="J10" s="66"/>
    </row>
    <row r="11" spans="1:10" ht="14.25">
      <c r="A11" s="237" t="s">
        <v>56</v>
      </c>
      <c r="B11" s="238"/>
      <c r="C11" s="238"/>
      <c r="D11" s="239"/>
      <c r="E11" s="67">
        <f>G57</f>
        <v>0</v>
      </c>
      <c r="F11" s="66"/>
      <c r="G11" s="67">
        <f>G66</f>
        <v>0</v>
      </c>
      <c r="H11" s="66"/>
      <c r="I11" s="67">
        <f>G75</f>
        <v>0</v>
      </c>
      <c r="J11" s="66"/>
    </row>
    <row r="13" spans="1:10" ht="35.25" customHeight="1">
      <c r="A13" s="214" t="s">
        <v>57</v>
      </c>
      <c r="B13" s="215"/>
      <c r="C13" s="215"/>
      <c r="D13" s="215"/>
      <c r="E13" s="217"/>
      <c r="F13" s="224"/>
      <c r="G13" s="224"/>
      <c r="H13" s="133"/>
      <c r="I13" s="133"/>
      <c r="J13" s="133"/>
    </row>
    <row r="15" spans="1:8" ht="29.25" customHeight="1">
      <c r="A15" s="192" t="s">
        <v>217</v>
      </c>
      <c r="B15" s="236"/>
      <c r="C15" s="236"/>
      <c r="D15" s="236"/>
      <c r="E15" s="236"/>
      <c r="F15" s="236"/>
      <c r="G15" s="193"/>
      <c r="H15" s="193"/>
    </row>
    <row r="17" spans="1:8" ht="28.5" customHeight="1">
      <c r="A17" s="208"/>
      <c r="B17" s="230"/>
      <c r="C17" s="230"/>
      <c r="D17" s="231"/>
      <c r="E17" s="190" t="s">
        <v>306</v>
      </c>
      <c r="F17" s="235"/>
      <c r="G17" s="190" t="s">
        <v>276</v>
      </c>
      <c r="H17" s="229"/>
    </row>
    <row r="18" spans="1:8" ht="38.25">
      <c r="A18" s="232"/>
      <c r="B18" s="233"/>
      <c r="C18" s="233"/>
      <c r="D18" s="234"/>
      <c r="E18" s="53" t="s">
        <v>60</v>
      </c>
      <c r="F18" s="53" t="s">
        <v>70</v>
      </c>
      <c r="G18" s="39" t="s">
        <v>60</v>
      </c>
      <c r="H18" s="40" t="s">
        <v>70</v>
      </c>
    </row>
    <row r="19" spans="1:8" ht="14.25">
      <c r="A19" s="237" t="s">
        <v>218</v>
      </c>
      <c r="B19" s="238"/>
      <c r="C19" s="238"/>
      <c r="D19" s="239"/>
      <c r="E19" s="49"/>
      <c r="F19" s="49"/>
      <c r="G19" s="49"/>
      <c r="H19" s="49"/>
    </row>
    <row r="21" spans="1:8" ht="35.25" customHeight="1">
      <c r="A21" s="214" t="s">
        <v>57</v>
      </c>
      <c r="B21" s="215"/>
      <c r="C21" s="215"/>
      <c r="D21" s="215"/>
      <c r="E21" s="217"/>
      <c r="F21" s="133"/>
      <c r="G21" s="133"/>
      <c r="H21" s="133"/>
    </row>
    <row r="23" spans="1:8" ht="30" customHeight="1">
      <c r="A23" s="192" t="s">
        <v>257</v>
      </c>
      <c r="B23" s="236"/>
      <c r="C23" s="236"/>
      <c r="D23" s="236"/>
      <c r="E23" s="236"/>
      <c r="F23" s="236"/>
      <c r="G23" s="193"/>
      <c r="H23" s="193"/>
    </row>
    <row r="25" spans="1:8" ht="27.75" customHeight="1">
      <c r="A25" s="208"/>
      <c r="B25" s="230"/>
      <c r="C25" s="230"/>
      <c r="D25" s="231"/>
      <c r="E25" s="190" t="s">
        <v>306</v>
      </c>
      <c r="F25" s="235"/>
      <c r="G25" s="190" t="s">
        <v>276</v>
      </c>
      <c r="H25" s="229"/>
    </row>
    <row r="26" spans="1:8" ht="38.25">
      <c r="A26" s="232"/>
      <c r="B26" s="233"/>
      <c r="C26" s="233"/>
      <c r="D26" s="234"/>
      <c r="E26" s="53" t="s">
        <v>60</v>
      </c>
      <c r="F26" s="53" t="s">
        <v>70</v>
      </c>
      <c r="G26" s="39" t="s">
        <v>60</v>
      </c>
      <c r="H26" s="40" t="s">
        <v>70</v>
      </c>
    </row>
    <row r="27" spans="1:8" ht="28.5" customHeight="1">
      <c r="A27" s="237" t="s">
        <v>258</v>
      </c>
      <c r="B27" s="238"/>
      <c r="C27" s="238"/>
      <c r="D27" s="239"/>
      <c r="E27" s="49"/>
      <c r="F27" s="49"/>
      <c r="G27" s="49"/>
      <c r="H27" s="49"/>
    </row>
    <row r="29" spans="1:8" ht="35.25" customHeight="1">
      <c r="A29" s="214" t="s">
        <v>57</v>
      </c>
      <c r="B29" s="215"/>
      <c r="C29" s="215"/>
      <c r="D29" s="215"/>
      <c r="E29" s="217"/>
      <c r="F29" s="133"/>
      <c r="G29" s="133"/>
      <c r="H29" s="133"/>
    </row>
    <row r="31" spans="1:8" ht="27.75" customHeight="1">
      <c r="A31" s="192" t="s">
        <v>224</v>
      </c>
      <c r="B31" s="244"/>
      <c r="C31" s="244"/>
      <c r="D31" s="244"/>
      <c r="E31" s="244"/>
      <c r="F31" s="244"/>
      <c r="G31" s="193"/>
      <c r="H31" s="193"/>
    </row>
    <row r="33" spans="1:8" ht="37.5" customHeight="1">
      <c r="A33" s="208"/>
      <c r="B33" s="209"/>
      <c r="C33" s="209"/>
      <c r="D33" s="210"/>
      <c r="E33" s="190" t="s">
        <v>305</v>
      </c>
      <c r="F33" s="243"/>
      <c r="G33" s="190" t="s">
        <v>276</v>
      </c>
      <c r="H33" s="243"/>
    </row>
    <row r="34" spans="1:8" ht="38.25">
      <c r="A34" s="240"/>
      <c r="B34" s="241"/>
      <c r="C34" s="241"/>
      <c r="D34" s="242"/>
      <c r="E34" s="53" t="s">
        <v>60</v>
      </c>
      <c r="F34" s="53" t="s">
        <v>70</v>
      </c>
      <c r="G34" s="39" t="s">
        <v>60</v>
      </c>
      <c r="H34" s="40" t="s">
        <v>70</v>
      </c>
    </row>
    <row r="35" spans="1:8" ht="14.25">
      <c r="A35" s="178" t="s">
        <v>225</v>
      </c>
      <c r="B35" s="179"/>
      <c r="C35" s="179"/>
      <c r="D35" s="180"/>
      <c r="E35" s="4"/>
      <c r="F35" s="4"/>
      <c r="G35" s="4"/>
      <c r="H35" s="4"/>
    </row>
    <row r="36" spans="1:8" ht="27" customHeight="1">
      <c r="A36" s="237" t="s">
        <v>235</v>
      </c>
      <c r="B36" s="245"/>
      <c r="C36" s="245"/>
      <c r="D36" s="246"/>
      <c r="E36" s="4"/>
      <c r="F36" s="4"/>
      <c r="G36" s="4"/>
      <c r="H36" s="4"/>
    </row>
    <row r="38" spans="1:8" ht="35.25" customHeight="1">
      <c r="A38" s="214" t="s">
        <v>57</v>
      </c>
      <c r="B38" s="215"/>
      <c r="C38" s="215"/>
      <c r="D38" s="215"/>
      <c r="E38" s="217"/>
      <c r="F38" s="133"/>
      <c r="G38" s="133"/>
      <c r="H38" s="133"/>
    </row>
    <row r="39" s="35" customFormat="1" ht="12.75"/>
    <row r="40" spans="1:8" s="35" customFormat="1" ht="26.25" customHeight="1">
      <c r="A40" s="192" t="s">
        <v>277</v>
      </c>
      <c r="B40" s="248"/>
      <c r="C40" s="248"/>
      <c r="D40" s="248"/>
      <c r="E40" s="248"/>
      <c r="F40" s="248"/>
      <c r="G40" s="248"/>
      <c r="H40" s="248"/>
    </row>
    <row r="41" s="35" customFormat="1" ht="12.75"/>
    <row r="42" spans="1:8" s="35" customFormat="1" ht="39.75" customHeight="1">
      <c r="A42" s="208"/>
      <c r="B42" s="209"/>
      <c r="C42" s="209"/>
      <c r="D42" s="210"/>
      <c r="E42" s="190" t="s">
        <v>307</v>
      </c>
      <c r="F42" s="243"/>
      <c r="G42" s="190" t="s">
        <v>276</v>
      </c>
      <c r="H42" s="243"/>
    </row>
    <row r="43" spans="1:8" s="35" customFormat="1" ht="38.25">
      <c r="A43" s="240"/>
      <c r="B43" s="241"/>
      <c r="C43" s="241"/>
      <c r="D43" s="242"/>
      <c r="E43" s="65" t="s">
        <v>60</v>
      </c>
      <c r="F43" s="65" t="s">
        <v>70</v>
      </c>
      <c r="G43" s="39" t="s">
        <v>60</v>
      </c>
      <c r="H43" s="40" t="s">
        <v>70</v>
      </c>
    </row>
    <row r="44" spans="1:8" s="35" customFormat="1" ht="26.25" customHeight="1">
      <c r="A44" s="237" t="s">
        <v>314</v>
      </c>
      <c r="B44" s="245"/>
      <c r="C44" s="245"/>
      <c r="D44" s="246"/>
      <c r="E44" s="4"/>
      <c r="F44" s="4"/>
      <c r="G44" s="4"/>
      <c r="H44" s="4"/>
    </row>
    <row r="45" s="35" customFormat="1" ht="12.75"/>
    <row r="46" spans="1:8" s="35" customFormat="1" ht="35.25" customHeight="1">
      <c r="A46" s="214" t="s">
        <v>57</v>
      </c>
      <c r="B46" s="215"/>
      <c r="C46" s="215"/>
      <c r="D46" s="215"/>
      <c r="E46" s="217"/>
      <c r="F46" s="133"/>
      <c r="G46" s="133"/>
      <c r="H46" s="133"/>
    </row>
    <row r="47" s="35" customFormat="1" ht="12.75"/>
    <row r="48" spans="1:9" ht="64.5" customHeight="1">
      <c r="A48" s="192" t="s">
        <v>263</v>
      </c>
      <c r="B48" s="177"/>
      <c r="C48" s="177"/>
      <c r="D48" s="177"/>
      <c r="E48" s="116"/>
      <c r="F48" s="116"/>
      <c r="G48" s="116"/>
      <c r="H48" s="116"/>
      <c r="I48" s="41"/>
    </row>
    <row r="49" spans="1:5" ht="15">
      <c r="A49" s="50"/>
      <c r="B49" s="51"/>
      <c r="C49" s="51"/>
      <c r="D49" s="51"/>
      <c r="E49" s="48"/>
    </row>
    <row r="50" spans="1:4" ht="14.25" customHeight="1">
      <c r="A50" s="202" t="s">
        <v>303</v>
      </c>
      <c r="B50" s="203"/>
      <c r="C50" s="203"/>
      <c r="D50" s="203"/>
    </row>
    <row r="51" spans="1:8" ht="38.25">
      <c r="A51" s="199" t="s">
        <v>210</v>
      </c>
      <c r="B51" s="200"/>
      <c r="C51" s="200"/>
      <c r="D51" s="201"/>
      <c r="E51" s="53" t="s">
        <v>58</v>
      </c>
      <c r="F51" s="53" t="s">
        <v>59</v>
      </c>
      <c r="G51" s="53" t="s">
        <v>60</v>
      </c>
      <c r="H51" s="53" t="s">
        <v>61</v>
      </c>
    </row>
    <row r="52" spans="1:8" ht="14.25">
      <c r="A52" s="178" t="s">
        <v>62</v>
      </c>
      <c r="B52" s="179"/>
      <c r="C52" s="179"/>
      <c r="D52" s="180"/>
      <c r="E52" s="4"/>
      <c r="F52" s="4"/>
      <c r="G52" s="42">
        <f>SUM(E52:F52)</f>
        <v>0</v>
      </c>
      <c r="H52" s="6" t="e">
        <f>G52/G57</f>
        <v>#DIV/0!</v>
      </c>
    </row>
    <row r="53" spans="1:8" ht="14.25">
      <c r="A53" s="178" t="s">
        <v>63</v>
      </c>
      <c r="B53" s="179"/>
      <c r="C53" s="179"/>
      <c r="D53" s="180"/>
      <c r="E53" s="4"/>
      <c r="F53" s="4"/>
      <c r="G53" s="42">
        <f>SUM(E53:F53)</f>
        <v>0</v>
      </c>
      <c r="H53" s="6" t="e">
        <f>G53/G57</f>
        <v>#DIV/0!</v>
      </c>
    </row>
    <row r="54" spans="1:8" ht="14.25">
      <c r="A54" s="178" t="s">
        <v>64</v>
      </c>
      <c r="B54" s="179"/>
      <c r="C54" s="179"/>
      <c r="D54" s="180"/>
      <c r="E54" s="4"/>
      <c r="F54" s="4"/>
      <c r="G54" s="42">
        <f>SUM(E54:F54)</f>
        <v>0</v>
      </c>
      <c r="H54" s="6" t="e">
        <f>G54/G57</f>
        <v>#DIV/0!</v>
      </c>
    </row>
    <row r="55" spans="1:8" ht="14.25">
      <c r="A55" s="178" t="s">
        <v>65</v>
      </c>
      <c r="B55" s="179"/>
      <c r="C55" s="179"/>
      <c r="D55" s="180"/>
      <c r="E55" s="4"/>
      <c r="F55" s="4"/>
      <c r="G55" s="42">
        <f>SUM(E55:F55)</f>
        <v>0</v>
      </c>
      <c r="H55" s="6" t="e">
        <f>G55/G57</f>
        <v>#DIV/0!</v>
      </c>
    </row>
    <row r="56" spans="1:8" ht="14.25">
      <c r="A56" s="178" t="s">
        <v>233</v>
      </c>
      <c r="B56" s="179"/>
      <c r="C56" s="179"/>
      <c r="D56" s="180"/>
      <c r="E56" s="4"/>
      <c r="F56" s="4"/>
      <c r="G56" s="42">
        <f>SUM(E56:F56)</f>
        <v>0</v>
      </c>
      <c r="H56" s="6" t="e">
        <f>G56/G57</f>
        <v>#DIV/0!</v>
      </c>
    </row>
    <row r="57" spans="1:8" ht="14.25">
      <c r="A57" s="194" t="s">
        <v>60</v>
      </c>
      <c r="B57" s="195"/>
      <c r="C57" s="195"/>
      <c r="D57" s="196"/>
      <c r="E57" s="42">
        <f>SUM(E52:E56)</f>
        <v>0</v>
      </c>
      <c r="F57" s="42">
        <f>SUM(F52:F56)</f>
        <v>0</v>
      </c>
      <c r="G57" s="42">
        <f>SUM(G52:G56)</f>
        <v>0</v>
      </c>
      <c r="H57" s="6" t="e">
        <f>SUM(H52:H56)</f>
        <v>#DIV/0!</v>
      </c>
    </row>
    <row r="59" spans="1:4" ht="14.25">
      <c r="A59" s="197" t="s">
        <v>304</v>
      </c>
      <c r="B59" s="198"/>
      <c r="C59" s="198"/>
      <c r="D59" s="198"/>
    </row>
    <row r="60" spans="1:8" ht="38.25">
      <c r="A60" s="199" t="s">
        <v>210</v>
      </c>
      <c r="B60" s="200"/>
      <c r="C60" s="200"/>
      <c r="D60" s="201"/>
      <c r="E60" s="53" t="s">
        <v>58</v>
      </c>
      <c r="F60" s="53" t="s">
        <v>59</v>
      </c>
      <c r="G60" s="53" t="s">
        <v>60</v>
      </c>
      <c r="H60" s="53" t="s">
        <v>61</v>
      </c>
    </row>
    <row r="61" spans="1:8" ht="14.25">
      <c r="A61" s="178" t="s">
        <v>62</v>
      </c>
      <c r="B61" s="179"/>
      <c r="C61" s="179"/>
      <c r="D61" s="180"/>
      <c r="E61" s="4"/>
      <c r="F61" s="4"/>
      <c r="G61" s="42">
        <f>SUM(E61:F61)</f>
        <v>0</v>
      </c>
      <c r="H61" s="6" t="e">
        <f>G61/G66</f>
        <v>#DIV/0!</v>
      </c>
    </row>
    <row r="62" spans="1:8" ht="14.25">
      <c r="A62" s="178" t="s">
        <v>63</v>
      </c>
      <c r="B62" s="179"/>
      <c r="C62" s="179"/>
      <c r="D62" s="180"/>
      <c r="E62" s="4"/>
      <c r="F62" s="4"/>
      <c r="G62" s="42">
        <f>SUM(E62:F62)</f>
        <v>0</v>
      </c>
      <c r="H62" s="6" t="e">
        <f>G62/G66</f>
        <v>#DIV/0!</v>
      </c>
    </row>
    <row r="63" spans="1:8" ht="14.25">
      <c r="A63" s="178" t="s">
        <v>64</v>
      </c>
      <c r="B63" s="179"/>
      <c r="C63" s="179"/>
      <c r="D63" s="180"/>
      <c r="E63" s="4"/>
      <c r="F63" s="4"/>
      <c r="G63" s="42">
        <f>SUM(E63:F63)</f>
        <v>0</v>
      </c>
      <c r="H63" s="6" t="e">
        <f>G63/G66</f>
        <v>#DIV/0!</v>
      </c>
    </row>
    <row r="64" spans="1:8" ht="14.25">
      <c r="A64" s="178" t="s">
        <v>65</v>
      </c>
      <c r="B64" s="179"/>
      <c r="C64" s="179"/>
      <c r="D64" s="180"/>
      <c r="E64" s="4"/>
      <c r="F64" s="4"/>
      <c r="G64" s="42">
        <f>SUM(E64:F64)</f>
        <v>0</v>
      </c>
      <c r="H64" s="6" t="e">
        <f>G64/G66</f>
        <v>#DIV/0!</v>
      </c>
    </row>
    <row r="65" spans="1:8" ht="14.25">
      <c r="A65" s="178" t="s">
        <v>233</v>
      </c>
      <c r="B65" s="179"/>
      <c r="C65" s="179"/>
      <c r="D65" s="180"/>
      <c r="E65" s="4"/>
      <c r="F65" s="4"/>
      <c r="G65" s="42">
        <f>SUM(E65:F65)</f>
        <v>0</v>
      </c>
      <c r="H65" s="6" t="e">
        <f>G65/G66</f>
        <v>#DIV/0!</v>
      </c>
    </row>
    <row r="66" spans="1:8" ht="14.25">
      <c r="A66" s="194" t="s">
        <v>60</v>
      </c>
      <c r="B66" s="195"/>
      <c r="C66" s="195"/>
      <c r="D66" s="196"/>
      <c r="E66" s="42">
        <f>SUM(E61:E65)</f>
        <v>0</v>
      </c>
      <c r="F66" s="42">
        <f>SUM(F61:F65)</f>
        <v>0</v>
      </c>
      <c r="G66" s="42">
        <f>SUM(G61:G65)</f>
        <v>0</v>
      </c>
      <c r="H66" s="6" t="e">
        <f>SUM(H61:H65)</f>
        <v>#DIV/0!</v>
      </c>
    </row>
    <row r="68" spans="1:4" ht="14.25">
      <c r="A68" s="197" t="s">
        <v>276</v>
      </c>
      <c r="B68" s="198"/>
      <c r="C68" s="198"/>
      <c r="D68" s="198"/>
    </row>
    <row r="69" spans="1:8" ht="38.25">
      <c r="A69" s="199" t="s">
        <v>210</v>
      </c>
      <c r="B69" s="200"/>
      <c r="C69" s="200"/>
      <c r="D69" s="201"/>
      <c r="E69" s="53" t="s">
        <v>58</v>
      </c>
      <c r="F69" s="53" t="s">
        <v>59</v>
      </c>
      <c r="G69" s="53" t="s">
        <v>60</v>
      </c>
      <c r="H69" s="53" t="s">
        <v>61</v>
      </c>
    </row>
    <row r="70" spans="1:8" ht="14.25">
      <c r="A70" s="178" t="s">
        <v>62</v>
      </c>
      <c r="B70" s="179"/>
      <c r="C70" s="179"/>
      <c r="D70" s="180"/>
      <c r="E70" s="4"/>
      <c r="F70" s="4"/>
      <c r="G70" s="42">
        <f>SUM(E70:F70)</f>
        <v>0</v>
      </c>
      <c r="H70" s="6" t="e">
        <f>G70/G75</f>
        <v>#DIV/0!</v>
      </c>
    </row>
    <row r="71" spans="1:8" ht="14.25" customHeight="1">
      <c r="A71" s="178" t="s">
        <v>63</v>
      </c>
      <c r="B71" s="179"/>
      <c r="C71" s="179"/>
      <c r="D71" s="180"/>
      <c r="E71" s="4"/>
      <c r="F71" s="4"/>
      <c r="G71" s="42">
        <f>SUM(E71:F71)</f>
        <v>0</v>
      </c>
      <c r="H71" s="6" t="e">
        <f>G71/G75</f>
        <v>#DIV/0!</v>
      </c>
    </row>
    <row r="72" spans="1:8" ht="14.25">
      <c r="A72" s="178" t="s">
        <v>64</v>
      </c>
      <c r="B72" s="179"/>
      <c r="C72" s="179"/>
      <c r="D72" s="180"/>
      <c r="E72" s="4"/>
      <c r="F72" s="4"/>
      <c r="G72" s="42">
        <f>SUM(E72:F72)</f>
        <v>0</v>
      </c>
      <c r="H72" s="6" t="e">
        <f>G72/G75</f>
        <v>#DIV/0!</v>
      </c>
    </row>
    <row r="73" spans="1:8" ht="14.25" customHeight="1">
      <c r="A73" s="178" t="s">
        <v>65</v>
      </c>
      <c r="B73" s="179"/>
      <c r="C73" s="179"/>
      <c r="D73" s="180"/>
      <c r="E73" s="4"/>
      <c r="F73" s="4"/>
      <c r="G73" s="42">
        <f>SUM(E73:F73)</f>
        <v>0</v>
      </c>
      <c r="H73" s="6" t="e">
        <f>G73/G75</f>
        <v>#DIV/0!</v>
      </c>
    </row>
    <row r="74" spans="1:8" ht="14.25">
      <c r="A74" s="178" t="s">
        <v>233</v>
      </c>
      <c r="B74" s="179"/>
      <c r="C74" s="179"/>
      <c r="D74" s="180"/>
      <c r="E74" s="4"/>
      <c r="F74" s="4"/>
      <c r="G74" s="42">
        <f>SUM(E74:F74)</f>
        <v>0</v>
      </c>
      <c r="H74" s="6" t="e">
        <f>G74/G75</f>
        <v>#DIV/0!</v>
      </c>
    </row>
    <row r="75" spans="1:8" ht="14.25">
      <c r="A75" s="194" t="s">
        <v>60</v>
      </c>
      <c r="B75" s="195"/>
      <c r="C75" s="195"/>
      <c r="D75" s="196"/>
      <c r="E75" s="42">
        <f>SUM(E70:E74)</f>
        <v>0</v>
      </c>
      <c r="F75" s="42">
        <f>SUM(F70:F74)</f>
        <v>0</v>
      </c>
      <c r="G75" s="42">
        <f>SUM(G70:G74)</f>
        <v>0</v>
      </c>
      <c r="H75" s="6" t="e">
        <f>SUM(H70:H74)</f>
        <v>#DIV/0!</v>
      </c>
    </row>
    <row r="77" spans="1:8" ht="35.25" customHeight="1">
      <c r="A77" s="214" t="s">
        <v>57</v>
      </c>
      <c r="B77" s="215"/>
      <c r="C77" s="215"/>
      <c r="D77" s="215"/>
      <c r="E77" s="217"/>
      <c r="F77" s="224"/>
      <c r="G77" s="224"/>
      <c r="H77" s="224"/>
    </row>
  </sheetData>
  <sheetProtection password="8D29" sheet="1" formatCells="0" formatRows="0"/>
  <mergeCells count="68">
    <mergeCell ref="A44:D44"/>
    <mergeCell ref="A46:D46"/>
    <mergeCell ref="E46:H46"/>
    <mergeCell ref="E13:J13"/>
    <mergeCell ref="A40:H40"/>
    <mergeCell ref="A42:D43"/>
    <mergeCell ref="E42:F42"/>
    <mergeCell ref="G42:H42"/>
    <mergeCell ref="A23:H23"/>
    <mergeCell ref="A25:D26"/>
    <mergeCell ref="E25:F25"/>
    <mergeCell ref="G25:H25"/>
    <mergeCell ref="A27:D27"/>
    <mergeCell ref="A29:D29"/>
    <mergeCell ref="E29:H29"/>
    <mergeCell ref="A1:H1"/>
    <mergeCell ref="E77:H77"/>
    <mergeCell ref="A48:H48"/>
    <mergeCell ref="A66:D66"/>
    <mergeCell ref="A68:D68"/>
    <mergeCell ref="A69:D69"/>
    <mergeCell ref="A70:D70"/>
    <mergeCell ref="A64:D64"/>
    <mergeCell ref="A65:D65"/>
    <mergeCell ref="A73:D73"/>
    <mergeCell ref="A74:D74"/>
    <mergeCell ref="A75:D75"/>
    <mergeCell ref="A77:D77"/>
    <mergeCell ref="A55:D55"/>
    <mergeCell ref="A56:D56"/>
    <mergeCell ref="A57:D57"/>
    <mergeCell ref="A59:D59"/>
    <mergeCell ref="A71:D71"/>
    <mergeCell ref="A72:D72"/>
    <mergeCell ref="A60:D60"/>
    <mergeCell ref="A63:D63"/>
    <mergeCell ref="A53:D53"/>
    <mergeCell ref="A10:D10"/>
    <mergeCell ref="A13:D13"/>
    <mergeCell ref="A50:D50"/>
    <mergeCell ref="A54:D54"/>
    <mergeCell ref="A51:D51"/>
    <mergeCell ref="A52:D52"/>
    <mergeCell ref="A38:D38"/>
    <mergeCell ref="A62:D62"/>
    <mergeCell ref="A3:H3"/>
    <mergeCell ref="A5:D5"/>
    <mergeCell ref="A9:D9"/>
    <mergeCell ref="A11:D11"/>
    <mergeCell ref="A7:D8"/>
    <mergeCell ref="E7:F7"/>
    <mergeCell ref="G7:H7"/>
    <mergeCell ref="A61:D61"/>
    <mergeCell ref="A19:D19"/>
    <mergeCell ref="A21:D21"/>
    <mergeCell ref="A33:D34"/>
    <mergeCell ref="E33:F33"/>
    <mergeCell ref="A35:D35"/>
    <mergeCell ref="A31:H31"/>
    <mergeCell ref="E38:H38"/>
    <mergeCell ref="A36:D36"/>
    <mergeCell ref="G33:H33"/>
    <mergeCell ref="I7:J7"/>
    <mergeCell ref="A17:D18"/>
    <mergeCell ref="E17:F17"/>
    <mergeCell ref="G17:H17"/>
    <mergeCell ref="E21:H21"/>
    <mergeCell ref="A15:H15"/>
  </mergeCells>
  <printOptions/>
  <pageMargins left="0.7086614173228347" right="0.7086614173228347" top="0.7874015748031497" bottom="0.7874015748031497" header="0.31496062992125984" footer="0.31496062992125984"/>
  <pageSetup fitToHeight="0" fitToWidth="1" horizontalDpi="300" verticalDpi="300" orientation="landscape" paperSize="9" scale="96" r:id="rId1"/>
  <ignoredErrors>
    <ignoredError sqref="H52:H57 H61:H66 H70:H7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I34" sqref="I34"/>
    </sheetView>
  </sheetViews>
  <sheetFormatPr defaultColWidth="9.140625" defaultRowHeight="15"/>
  <cols>
    <col min="1" max="5" width="10.28125" style="33" customWidth="1"/>
    <col min="6" max="6" width="14.28125" style="33" customWidth="1"/>
    <col min="7" max="7" width="10.28125" style="33" customWidth="1"/>
    <col min="8" max="8" width="14.00390625" style="33" customWidth="1"/>
    <col min="9" max="9" width="9.140625" style="33" customWidth="1"/>
    <col min="10" max="10" width="14.00390625" style="33" customWidth="1"/>
    <col min="11" max="16384" width="9.140625" style="33" customWidth="1"/>
  </cols>
  <sheetData>
    <row r="1" spans="1:8" ht="15">
      <c r="A1" s="173" t="s">
        <v>273</v>
      </c>
      <c r="B1" s="174"/>
      <c r="C1" s="174"/>
      <c r="D1" s="174"/>
      <c r="E1" s="174"/>
      <c r="F1" s="174"/>
      <c r="G1" s="174"/>
      <c r="H1" s="174"/>
    </row>
    <row r="3" spans="1:8" ht="60.75" customHeight="1">
      <c r="A3" s="175" t="s">
        <v>246</v>
      </c>
      <c r="B3" s="115"/>
      <c r="C3" s="115"/>
      <c r="D3" s="115"/>
      <c r="E3" s="115"/>
      <c r="F3" s="115"/>
      <c r="G3" s="115"/>
      <c r="H3" s="115"/>
    </row>
    <row r="5" spans="1:4" ht="14.25">
      <c r="A5" s="176" t="s">
        <v>51</v>
      </c>
      <c r="B5" s="177"/>
      <c r="C5" s="177"/>
      <c r="D5" s="177"/>
    </row>
    <row r="7" spans="1:10" ht="14.25" customHeight="1">
      <c r="A7" s="208" t="s">
        <v>52</v>
      </c>
      <c r="B7" s="230"/>
      <c r="C7" s="230"/>
      <c r="D7" s="231"/>
      <c r="E7" s="190" t="s">
        <v>303</v>
      </c>
      <c r="F7" s="235"/>
      <c r="G7" s="190" t="s">
        <v>304</v>
      </c>
      <c r="H7" s="249"/>
      <c r="I7" s="190" t="s">
        <v>276</v>
      </c>
      <c r="J7" s="229"/>
    </row>
    <row r="8" spans="1:10" ht="38.25">
      <c r="A8" s="232"/>
      <c r="B8" s="233"/>
      <c r="C8" s="233"/>
      <c r="D8" s="234"/>
      <c r="E8" s="53" t="s">
        <v>60</v>
      </c>
      <c r="F8" s="53" t="s">
        <v>70</v>
      </c>
      <c r="G8" s="53" t="s">
        <v>60</v>
      </c>
      <c r="H8" s="40" t="s">
        <v>70</v>
      </c>
      <c r="I8" s="40" t="s">
        <v>60</v>
      </c>
      <c r="J8" s="40" t="s">
        <v>70</v>
      </c>
    </row>
    <row r="9" spans="1:10" ht="14.25">
      <c r="A9" s="178" t="s">
        <v>53</v>
      </c>
      <c r="B9" s="250"/>
      <c r="C9" s="250"/>
      <c r="D9" s="251"/>
      <c r="E9" s="4"/>
      <c r="F9" s="4"/>
      <c r="G9" s="4"/>
      <c r="H9" s="4"/>
      <c r="I9" s="4"/>
      <c r="J9" s="4"/>
    </row>
    <row r="10" spans="1:10" ht="14.25">
      <c r="A10" s="178" t="s">
        <v>54</v>
      </c>
      <c r="B10" s="250"/>
      <c r="C10" s="250"/>
      <c r="D10" s="251"/>
      <c r="E10" s="4"/>
      <c r="F10" s="4"/>
      <c r="G10" s="4"/>
      <c r="H10" s="4"/>
      <c r="I10" s="4"/>
      <c r="J10" s="4"/>
    </row>
    <row r="11" spans="1:10" ht="14.25">
      <c r="A11" s="178" t="s">
        <v>96</v>
      </c>
      <c r="B11" s="250"/>
      <c r="C11" s="250"/>
      <c r="D11" s="251"/>
      <c r="E11" s="5">
        <f aca="true" t="shared" si="0" ref="E11:J11">E9*E10</f>
        <v>0</v>
      </c>
      <c r="F11" s="5">
        <f t="shared" si="0"/>
        <v>0</v>
      </c>
      <c r="G11" s="5">
        <f t="shared" si="0"/>
        <v>0</v>
      </c>
      <c r="H11" s="28">
        <f t="shared" si="0"/>
        <v>0</v>
      </c>
      <c r="I11" s="28">
        <f t="shared" si="0"/>
        <v>0</v>
      </c>
      <c r="J11" s="28">
        <f t="shared" si="0"/>
        <v>0</v>
      </c>
    </row>
    <row r="12" spans="1:10" ht="14.25">
      <c r="A12" s="178" t="s">
        <v>97</v>
      </c>
      <c r="B12" s="250"/>
      <c r="C12" s="250"/>
      <c r="D12" s="251"/>
      <c r="E12" s="4"/>
      <c r="F12" s="7"/>
      <c r="G12" s="5"/>
      <c r="H12" s="28"/>
      <c r="I12" s="28"/>
      <c r="J12" s="28"/>
    </row>
    <row r="13" spans="1:10" ht="14.25">
      <c r="A13" s="178" t="s">
        <v>55</v>
      </c>
      <c r="B13" s="252"/>
      <c r="C13" s="252"/>
      <c r="D13" s="249"/>
      <c r="E13" s="6" t="e">
        <f>IF(((E12/E11)&lt;=100%),(E12/E11),"CHYBA")</f>
        <v>#DIV/0!</v>
      </c>
      <c r="F13" s="6" t="e">
        <f>IF(((F12/F11)&lt;=100%),(F12/F11),"CHYBA")</f>
        <v>#DIV/0!</v>
      </c>
      <c r="G13" s="5"/>
      <c r="H13" s="28"/>
      <c r="I13" s="28"/>
      <c r="J13" s="28"/>
    </row>
    <row r="14" spans="1:10" ht="14.25">
      <c r="A14" s="178" t="s">
        <v>56</v>
      </c>
      <c r="B14" s="250"/>
      <c r="C14" s="250"/>
      <c r="D14" s="251"/>
      <c r="E14" s="4"/>
      <c r="F14" s="4"/>
      <c r="G14" s="4"/>
      <c r="H14" s="4"/>
      <c r="I14" s="4"/>
      <c r="J14" s="4"/>
    </row>
    <row r="16" spans="1:10" ht="35.25" customHeight="1">
      <c r="A16" s="214" t="s">
        <v>57</v>
      </c>
      <c r="B16" s="215"/>
      <c r="C16" s="215"/>
      <c r="D16" s="215"/>
      <c r="E16" s="217"/>
      <c r="F16" s="224"/>
      <c r="G16" s="224"/>
      <c r="H16" s="133"/>
      <c r="I16" s="133"/>
      <c r="J16" s="133"/>
    </row>
  </sheetData>
  <sheetProtection password="8D29" sheet="1" formatCells="0" formatRows="0"/>
  <mergeCells count="15">
    <mergeCell ref="E16:J16"/>
    <mergeCell ref="A3:H3"/>
    <mergeCell ref="A5:D5"/>
    <mergeCell ref="A9:D9"/>
    <mergeCell ref="A10:D10"/>
    <mergeCell ref="A12:D12"/>
    <mergeCell ref="A14:D14"/>
    <mergeCell ref="A16:D16"/>
    <mergeCell ref="A13:D13"/>
    <mergeCell ref="A1:H1"/>
    <mergeCell ref="A7:D8"/>
    <mergeCell ref="E7:F7"/>
    <mergeCell ref="G7:H7"/>
    <mergeCell ref="I7:J7"/>
    <mergeCell ref="A11:D1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ignoredErrors>
    <ignoredError sqref="E11 F11:G1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J17" sqref="J17"/>
    </sheetView>
  </sheetViews>
  <sheetFormatPr defaultColWidth="9.140625" defaultRowHeight="15"/>
  <cols>
    <col min="1" max="5" width="10.28125" style="33" customWidth="1"/>
    <col min="6" max="6" width="14.140625" style="33" customWidth="1"/>
    <col min="7" max="7" width="10.28125" style="33" customWidth="1"/>
    <col min="8" max="8" width="14.140625" style="33" customWidth="1"/>
    <col min="9" max="9" width="9.140625" style="33" customWidth="1"/>
    <col min="10" max="10" width="14.421875" style="33" customWidth="1"/>
    <col min="11" max="16384" width="9.140625" style="33" customWidth="1"/>
  </cols>
  <sheetData>
    <row r="1" spans="1:8" ht="15">
      <c r="A1" s="173" t="s">
        <v>273</v>
      </c>
      <c r="B1" s="174"/>
      <c r="C1" s="174"/>
      <c r="D1" s="174"/>
      <c r="E1" s="174"/>
      <c r="F1" s="174"/>
      <c r="G1" s="174"/>
      <c r="H1" s="174"/>
    </row>
    <row r="3" spans="1:8" ht="110.25" customHeight="1">
      <c r="A3" s="175" t="s">
        <v>247</v>
      </c>
      <c r="B3" s="115"/>
      <c r="C3" s="115"/>
      <c r="D3" s="115"/>
      <c r="E3" s="115"/>
      <c r="F3" s="115"/>
      <c r="G3" s="115"/>
      <c r="H3" s="115"/>
    </row>
    <row r="5" spans="1:4" ht="14.25">
      <c r="A5" s="176" t="s">
        <v>51</v>
      </c>
      <c r="B5" s="177"/>
      <c r="C5" s="177"/>
      <c r="D5" s="177"/>
    </row>
    <row r="6" spans="1:4" ht="14.25">
      <c r="A6" s="50"/>
      <c r="B6" s="51"/>
      <c r="C6" s="51"/>
      <c r="D6" s="51"/>
    </row>
    <row r="7" spans="1:10" ht="15" customHeight="1">
      <c r="A7" s="208" t="s">
        <v>52</v>
      </c>
      <c r="B7" s="230"/>
      <c r="C7" s="230"/>
      <c r="D7" s="231"/>
      <c r="E7" s="190" t="s">
        <v>303</v>
      </c>
      <c r="F7" s="253"/>
      <c r="G7" s="190" t="s">
        <v>304</v>
      </c>
      <c r="H7" s="216"/>
      <c r="I7" s="190" t="s">
        <v>276</v>
      </c>
      <c r="J7" s="216"/>
    </row>
    <row r="8" spans="1:10" ht="38.25">
      <c r="A8" s="232"/>
      <c r="B8" s="233"/>
      <c r="C8" s="233"/>
      <c r="D8" s="234"/>
      <c r="E8" s="53" t="s">
        <v>60</v>
      </c>
      <c r="F8" s="53" t="s">
        <v>70</v>
      </c>
      <c r="G8" s="53" t="s">
        <v>60</v>
      </c>
      <c r="H8" s="40" t="s">
        <v>70</v>
      </c>
      <c r="I8" s="40" t="s">
        <v>60</v>
      </c>
      <c r="J8" s="40" t="s">
        <v>70</v>
      </c>
    </row>
    <row r="9" spans="1:10" ht="14.25">
      <c r="A9" s="178" t="s">
        <v>68</v>
      </c>
      <c r="B9" s="250"/>
      <c r="C9" s="250"/>
      <c r="D9" s="251"/>
      <c r="E9" s="7"/>
      <c r="F9" s="7"/>
      <c r="G9" s="7"/>
      <c r="H9" s="4"/>
      <c r="I9" s="4"/>
      <c r="J9" s="4"/>
    </row>
    <row r="10" spans="1:10" ht="14.25">
      <c r="A10" s="178" t="s">
        <v>66</v>
      </c>
      <c r="B10" s="250"/>
      <c r="C10" s="250"/>
      <c r="D10" s="251"/>
      <c r="E10" s="7"/>
      <c r="F10" s="7"/>
      <c r="G10" s="7"/>
      <c r="H10" s="4"/>
      <c r="I10" s="4"/>
      <c r="J10" s="4"/>
    </row>
    <row r="11" spans="1:10" ht="39.75" customHeight="1">
      <c r="A11" s="237" t="s">
        <v>98</v>
      </c>
      <c r="B11" s="238"/>
      <c r="C11" s="238"/>
      <c r="D11" s="239"/>
      <c r="E11" s="7"/>
      <c r="F11" s="7"/>
      <c r="G11" s="7"/>
      <c r="H11" s="4"/>
      <c r="I11" s="4"/>
      <c r="J11" s="4"/>
    </row>
    <row r="12" spans="1:10" ht="28.5" customHeight="1">
      <c r="A12" s="237" t="s">
        <v>99</v>
      </c>
      <c r="B12" s="238"/>
      <c r="C12" s="238"/>
      <c r="D12" s="239"/>
      <c r="E12" s="7"/>
      <c r="F12" s="7"/>
      <c r="G12" s="7"/>
      <c r="H12" s="4"/>
      <c r="I12" s="4"/>
      <c r="J12" s="4"/>
    </row>
    <row r="13" spans="1:10" ht="28.5" customHeight="1">
      <c r="A13" s="237" t="s">
        <v>248</v>
      </c>
      <c r="B13" s="238"/>
      <c r="C13" s="238"/>
      <c r="D13" s="239"/>
      <c r="E13" s="7"/>
      <c r="F13" s="7"/>
      <c r="G13" s="7"/>
      <c r="H13" s="4"/>
      <c r="I13" s="4"/>
      <c r="J13" s="4"/>
    </row>
    <row r="15" spans="1:10" ht="35.25" customHeight="1">
      <c r="A15" s="214" t="s">
        <v>57</v>
      </c>
      <c r="B15" s="215"/>
      <c r="C15" s="215"/>
      <c r="D15" s="215"/>
      <c r="E15" s="217"/>
      <c r="F15" s="224"/>
      <c r="G15" s="224"/>
      <c r="H15" s="133"/>
      <c r="I15" s="133"/>
      <c r="J15" s="133"/>
    </row>
    <row r="17" spans="1:8" ht="69.75" customHeight="1">
      <c r="A17" s="192" t="s">
        <v>264</v>
      </c>
      <c r="B17" s="177"/>
      <c r="C17" s="177"/>
      <c r="D17" s="177"/>
      <c r="E17" s="116"/>
      <c r="F17" s="116"/>
      <c r="G17" s="116"/>
      <c r="H17" s="116"/>
    </row>
    <row r="19" spans="1:4" ht="14.25">
      <c r="A19" s="202" t="s">
        <v>303</v>
      </c>
      <c r="B19" s="203"/>
      <c r="C19" s="203"/>
      <c r="D19" s="203"/>
    </row>
    <row r="20" spans="1:8" ht="38.25">
      <c r="A20" s="199" t="s">
        <v>210</v>
      </c>
      <c r="B20" s="200"/>
      <c r="C20" s="200"/>
      <c r="D20" s="201"/>
      <c r="E20" s="53" t="s">
        <v>58</v>
      </c>
      <c r="F20" s="53" t="s">
        <v>59</v>
      </c>
      <c r="G20" s="53" t="s">
        <v>60</v>
      </c>
      <c r="H20" s="53" t="s">
        <v>61</v>
      </c>
    </row>
    <row r="21" spans="1:8" ht="14.25">
      <c r="A21" s="178" t="s">
        <v>62</v>
      </c>
      <c r="B21" s="179"/>
      <c r="C21" s="179"/>
      <c r="D21" s="180"/>
      <c r="E21" s="4"/>
      <c r="F21" s="4"/>
      <c r="G21" s="42">
        <f>SUM(E21:F21)</f>
        <v>0</v>
      </c>
      <c r="H21" s="6" t="e">
        <f>G21/G26</f>
        <v>#DIV/0!</v>
      </c>
    </row>
    <row r="22" spans="1:8" ht="14.25">
      <c r="A22" s="178" t="s">
        <v>63</v>
      </c>
      <c r="B22" s="179"/>
      <c r="C22" s="179"/>
      <c r="D22" s="180"/>
      <c r="E22" s="4"/>
      <c r="F22" s="4"/>
      <c r="G22" s="42">
        <f>SUM(E22:F22)</f>
        <v>0</v>
      </c>
      <c r="H22" s="6" t="e">
        <f>G22/G26</f>
        <v>#DIV/0!</v>
      </c>
    </row>
    <row r="23" spans="1:8" ht="14.25">
      <c r="A23" s="178" t="s">
        <v>64</v>
      </c>
      <c r="B23" s="179"/>
      <c r="C23" s="179"/>
      <c r="D23" s="180"/>
      <c r="E23" s="4"/>
      <c r="F23" s="4"/>
      <c r="G23" s="42">
        <f>SUM(E23:F23)</f>
        <v>0</v>
      </c>
      <c r="H23" s="6" t="e">
        <f>G23/G26</f>
        <v>#DIV/0!</v>
      </c>
    </row>
    <row r="24" spans="1:8" ht="14.25">
      <c r="A24" s="178" t="s">
        <v>65</v>
      </c>
      <c r="B24" s="179"/>
      <c r="C24" s="179"/>
      <c r="D24" s="180"/>
      <c r="E24" s="4"/>
      <c r="F24" s="4"/>
      <c r="G24" s="42">
        <f>SUM(E24:F24)</f>
        <v>0</v>
      </c>
      <c r="H24" s="6" t="e">
        <f>G24/G26</f>
        <v>#DIV/0!</v>
      </c>
    </row>
    <row r="25" spans="1:8" ht="14.25">
      <c r="A25" s="178" t="s">
        <v>233</v>
      </c>
      <c r="B25" s="179"/>
      <c r="C25" s="179"/>
      <c r="D25" s="180"/>
      <c r="E25" s="4"/>
      <c r="F25" s="4"/>
      <c r="G25" s="42">
        <f>SUM(E25:F25)</f>
        <v>0</v>
      </c>
      <c r="H25" s="6" t="e">
        <f>G25/G26</f>
        <v>#DIV/0!</v>
      </c>
    </row>
    <row r="26" spans="1:8" ht="14.25">
      <c r="A26" s="194" t="s">
        <v>60</v>
      </c>
      <c r="B26" s="195"/>
      <c r="C26" s="195"/>
      <c r="D26" s="196"/>
      <c r="E26" s="42">
        <f>SUM(E21:E25)</f>
        <v>0</v>
      </c>
      <c r="F26" s="42">
        <f>SUM(F21:F25)</f>
        <v>0</v>
      </c>
      <c r="G26" s="42">
        <f>SUM(G21:G25)</f>
        <v>0</v>
      </c>
      <c r="H26" s="6" t="e">
        <f>SUM(H21:H25)</f>
        <v>#DIV/0!</v>
      </c>
    </row>
    <row r="28" spans="1:4" ht="14.25">
      <c r="A28" s="197" t="s">
        <v>304</v>
      </c>
      <c r="B28" s="198"/>
      <c r="C28" s="198"/>
      <c r="D28" s="198"/>
    </row>
    <row r="29" spans="1:8" ht="38.25">
      <c r="A29" s="199" t="s">
        <v>210</v>
      </c>
      <c r="B29" s="200"/>
      <c r="C29" s="200"/>
      <c r="D29" s="201"/>
      <c r="E29" s="53" t="s">
        <v>58</v>
      </c>
      <c r="F29" s="53" t="s">
        <v>59</v>
      </c>
      <c r="G29" s="53" t="s">
        <v>60</v>
      </c>
      <c r="H29" s="53" t="s">
        <v>61</v>
      </c>
    </row>
    <row r="30" spans="1:8" ht="14.25">
      <c r="A30" s="178" t="s">
        <v>62</v>
      </c>
      <c r="B30" s="179"/>
      <c r="C30" s="179"/>
      <c r="D30" s="180"/>
      <c r="E30" s="4"/>
      <c r="F30" s="4"/>
      <c r="G30" s="42">
        <f>SUM(E30:F30)</f>
        <v>0</v>
      </c>
      <c r="H30" s="6" t="e">
        <f>G30/G35</f>
        <v>#DIV/0!</v>
      </c>
    </row>
    <row r="31" spans="1:8" ht="14.25">
      <c r="A31" s="178" t="s">
        <v>63</v>
      </c>
      <c r="B31" s="179"/>
      <c r="C31" s="179"/>
      <c r="D31" s="180"/>
      <c r="E31" s="4"/>
      <c r="F31" s="4"/>
      <c r="G31" s="42">
        <f>SUM(E31:F31)</f>
        <v>0</v>
      </c>
      <c r="H31" s="6" t="e">
        <f>G31/G35</f>
        <v>#DIV/0!</v>
      </c>
    </row>
    <row r="32" spans="1:8" ht="14.25">
      <c r="A32" s="178" t="s">
        <v>64</v>
      </c>
      <c r="B32" s="179"/>
      <c r="C32" s="179"/>
      <c r="D32" s="180"/>
      <c r="E32" s="4"/>
      <c r="F32" s="4"/>
      <c r="G32" s="42">
        <f>SUM(E32:F32)</f>
        <v>0</v>
      </c>
      <c r="H32" s="6" t="e">
        <f>G32/G35</f>
        <v>#DIV/0!</v>
      </c>
    </row>
    <row r="33" spans="1:8" ht="14.25">
      <c r="A33" s="178" t="s">
        <v>65</v>
      </c>
      <c r="B33" s="179"/>
      <c r="C33" s="179"/>
      <c r="D33" s="180"/>
      <c r="E33" s="4"/>
      <c r="F33" s="4"/>
      <c r="G33" s="42">
        <f>SUM(E33:F33)</f>
        <v>0</v>
      </c>
      <c r="H33" s="6" t="e">
        <f>G33/G35</f>
        <v>#DIV/0!</v>
      </c>
    </row>
    <row r="34" spans="1:8" ht="14.25">
      <c r="A34" s="178" t="s">
        <v>233</v>
      </c>
      <c r="B34" s="179"/>
      <c r="C34" s="179"/>
      <c r="D34" s="180"/>
      <c r="E34" s="4"/>
      <c r="F34" s="4"/>
      <c r="G34" s="42">
        <f>SUM(E34:F34)</f>
        <v>0</v>
      </c>
      <c r="H34" s="6" t="e">
        <f>G34/G35</f>
        <v>#DIV/0!</v>
      </c>
    </row>
    <row r="35" spans="1:8" ht="14.25">
      <c r="A35" s="194" t="s">
        <v>60</v>
      </c>
      <c r="B35" s="195"/>
      <c r="C35" s="195"/>
      <c r="D35" s="196"/>
      <c r="E35" s="42">
        <f>SUM(E30:E34)</f>
        <v>0</v>
      </c>
      <c r="F35" s="42">
        <f>SUM(F30:F34)</f>
        <v>0</v>
      </c>
      <c r="G35" s="42">
        <f>SUM(G30:G34)</f>
        <v>0</v>
      </c>
      <c r="H35" s="6" t="e">
        <f>SUM(H30:H34)</f>
        <v>#DIV/0!</v>
      </c>
    </row>
    <row r="37" spans="1:4" ht="14.25">
      <c r="A37" s="197" t="s">
        <v>276</v>
      </c>
      <c r="B37" s="198"/>
      <c r="C37" s="198"/>
      <c r="D37" s="198"/>
    </row>
    <row r="38" spans="1:8" ht="38.25">
      <c r="A38" s="199" t="s">
        <v>210</v>
      </c>
      <c r="B38" s="200"/>
      <c r="C38" s="200"/>
      <c r="D38" s="201"/>
      <c r="E38" s="53" t="s">
        <v>58</v>
      </c>
      <c r="F38" s="53" t="s">
        <v>59</v>
      </c>
      <c r="G38" s="53" t="s">
        <v>60</v>
      </c>
      <c r="H38" s="53" t="s">
        <v>61</v>
      </c>
    </row>
    <row r="39" spans="1:8" ht="14.25">
      <c r="A39" s="178" t="s">
        <v>62</v>
      </c>
      <c r="B39" s="179"/>
      <c r="C39" s="179"/>
      <c r="D39" s="180"/>
      <c r="E39" s="4"/>
      <c r="F39" s="4"/>
      <c r="G39" s="42">
        <f>SUM(E39:F39)</f>
        <v>0</v>
      </c>
      <c r="H39" s="6" t="e">
        <f>G39/G44</f>
        <v>#DIV/0!</v>
      </c>
    </row>
    <row r="40" spans="1:8" ht="14.25">
      <c r="A40" s="178" t="s">
        <v>63</v>
      </c>
      <c r="B40" s="179"/>
      <c r="C40" s="179"/>
      <c r="D40" s="180"/>
      <c r="E40" s="4"/>
      <c r="F40" s="4"/>
      <c r="G40" s="42">
        <f>SUM(E40:F40)</f>
        <v>0</v>
      </c>
      <c r="H40" s="6" t="e">
        <f>G40/G44</f>
        <v>#DIV/0!</v>
      </c>
    </row>
    <row r="41" spans="1:8" ht="14.25">
      <c r="A41" s="178" t="s">
        <v>64</v>
      </c>
      <c r="B41" s="179"/>
      <c r="C41" s="179"/>
      <c r="D41" s="180"/>
      <c r="E41" s="4"/>
      <c r="F41" s="4"/>
      <c r="G41" s="42">
        <f>SUM(E41:F41)</f>
        <v>0</v>
      </c>
      <c r="H41" s="6" t="e">
        <f>G41/G44</f>
        <v>#DIV/0!</v>
      </c>
    </row>
    <row r="42" spans="1:8" ht="14.25">
      <c r="A42" s="178" t="s">
        <v>65</v>
      </c>
      <c r="B42" s="179"/>
      <c r="C42" s="179"/>
      <c r="D42" s="180"/>
      <c r="E42" s="4"/>
      <c r="F42" s="4"/>
      <c r="G42" s="42">
        <f>SUM(E42:F42)</f>
        <v>0</v>
      </c>
      <c r="H42" s="6" t="e">
        <f>G42/G44</f>
        <v>#DIV/0!</v>
      </c>
    </row>
    <row r="43" spans="1:8" ht="14.25">
      <c r="A43" s="178" t="s">
        <v>233</v>
      </c>
      <c r="B43" s="179"/>
      <c r="C43" s="179"/>
      <c r="D43" s="180"/>
      <c r="E43" s="4"/>
      <c r="F43" s="4"/>
      <c r="G43" s="42">
        <f>SUM(E43:F43)</f>
        <v>0</v>
      </c>
      <c r="H43" s="6" t="e">
        <f>G43/G44</f>
        <v>#DIV/0!</v>
      </c>
    </row>
    <row r="44" spans="1:8" ht="14.25">
      <c r="A44" s="194" t="s">
        <v>60</v>
      </c>
      <c r="B44" s="195"/>
      <c r="C44" s="195"/>
      <c r="D44" s="196"/>
      <c r="E44" s="42">
        <f>SUM(E39:E43)</f>
        <v>0</v>
      </c>
      <c r="F44" s="42">
        <f>SUM(F39:F43)</f>
        <v>0</v>
      </c>
      <c r="G44" s="42">
        <f>SUM(G39:G43)</f>
        <v>0</v>
      </c>
      <c r="H44" s="6" t="e">
        <f>SUM(H39:H43)</f>
        <v>#DIV/0!</v>
      </c>
    </row>
    <row r="46" spans="1:8" ht="32.25" customHeight="1">
      <c r="A46" s="214" t="s">
        <v>57</v>
      </c>
      <c r="B46" s="215"/>
      <c r="C46" s="215"/>
      <c r="D46" s="215"/>
      <c r="E46" s="217"/>
      <c r="F46" s="224"/>
      <c r="G46" s="224"/>
      <c r="H46" s="224"/>
    </row>
  </sheetData>
  <sheetProtection password="8D29" sheet="1" formatCells="0" formatRows="0"/>
  <mergeCells count="41">
    <mergeCell ref="A46:D46"/>
    <mergeCell ref="E46:H46"/>
    <mergeCell ref="A37:D37"/>
    <mergeCell ref="A38:D38"/>
    <mergeCell ref="A39:D39"/>
    <mergeCell ref="A40:D40"/>
    <mergeCell ref="A41:D41"/>
    <mergeCell ref="A44:D44"/>
    <mergeCell ref="A43:D43"/>
    <mergeCell ref="A21:D21"/>
    <mergeCell ref="A22:D22"/>
    <mergeCell ref="A23:D23"/>
    <mergeCell ref="A25:D25"/>
    <mergeCell ref="A30:D30"/>
    <mergeCell ref="A42:D42"/>
    <mergeCell ref="A31:D31"/>
    <mergeCell ref="A32:D32"/>
    <mergeCell ref="A33:D33"/>
    <mergeCell ref="A34:D34"/>
    <mergeCell ref="A35:D35"/>
    <mergeCell ref="A10:D10"/>
    <mergeCell ref="A7:D8"/>
    <mergeCell ref="E7:F7"/>
    <mergeCell ref="G7:H7"/>
    <mergeCell ref="A29:D29"/>
    <mergeCell ref="A17:H17"/>
    <mergeCell ref="A19:D19"/>
    <mergeCell ref="A20:D20"/>
    <mergeCell ref="A28:D28"/>
    <mergeCell ref="A24:D24"/>
    <mergeCell ref="E15:J15"/>
    <mergeCell ref="I7:J7"/>
    <mergeCell ref="A11:D11"/>
    <mergeCell ref="A13:D13"/>
    <mergeCell ref="A26:D26"/>
    <mergeCell ref="A1:H1"/>
    <mergeCell ref="A12:D12"/>
    <mergeCell ref="A15:D15"/>
    <mergeCell ref="A3:H3"/>
    <mergeCell ref="A5:D5"/>
    <mergeCell ref="A9:D9"/>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P236"/>
  <sheetViews>
    <sheetView zoomScalePageLayoutView="0" workbookViewId="0" topLeftCell="A151">
      <selection activeCell="H224" sqref="H224"/>
    </sheetView>
  </sheetViews>
  <sheetFormatPr defaultColWidth="9.140625" defaultRowHeight="15"/>
  <cols>
    <col min="1" max="1" width="7.8515625" style="33" customWidth="1"/>
    <col min="2" max="3" width="10.28125" style="33" customWidth="1"/>
    <col min="4" max="5" width="8.421875" style="33" customWidth="1"/>
    <col min="6" max="6" width="13.8515625" style="33" customWidth="1"/>
    <col min="7" max="7" width="8.28125" style="33" customWidth="1"/>
    <col min="8" max="8" width="14.140625" style="33" customWidth="1"/>
    <col min="9" max="9" width="8.28125" style="33" customWidth="1"/>
    <col min="10" max="10" width="14.140625" style="33" customWidth="1"/>
    <col min="11" max="11" width="8.28125" style="33" customWidth="1"/>
    <col min="12" max="12" width="14.140625" style="33" customWidth="1"/>
    <col min="13" max="13" width="8.28125" style="33" customWidth="1"/>
    <col min="14" max="14" width="14.140625" style="33" customWidth="1"/>
    <col min="15" max="15" width="8.28125" style="33" customWidth="1"/>
    <col min="16" max="16" width="14.140625" style="33" customWidth="1"/>
    <col min="17" max="16384" width="9.140625" style="33" customWidth="1"/>
  </cols>
  <sheetData>
    <row r="1" spans="1:8" ht="15">
      <c r="A1" s="114" t="s">
        <v>315</v>
      </c>
      <c r="B1" s="263"/>
      <c r="C1" s="263"/>
      <c r="D1" s="263"/>
      <c r="E1" s="263"/>
      <c r="F1" s="263"/>
      <c r="G1" s="263"/>
      <c r="H1" s="263"/>
    </row>
    <row r="3" spans="1:4" ht="15">
      <c r="A3" s="114" t="s">
        <v>278</v>
      </c>
      <c r="B3" s="263"/>
      <c r="C3" s="263"/>
      <c r="D3" s="263"/>
    </row>
    <row r="5" spans="1:4" ht="14.25">
      <c r="A5" s="176" t="s">
        <v>69</v>
      </c>
      <c r="B5" s="177"/>
      <c r="C5" s="177"/>
      <c r="D5" s="177"/>
    </row>
    <row r="7" spans="1:12" ht="24.75" customHeight="1">
      <c r="A7" s="261"/>
      <c r="B7" s="208" t="s">
        <v>72</v>
      </c>
      <c r="C7" s="209"/>
      <c r="D7" s="210"/>
      <c r="E7" s="190" t="s">
        <v>279</v>
      </c>
      <c r="F7" s="207"/>
      <c r="G7" s="190" t="s">
        <v>280</v>
      </c>
      <c r="H7" s="207"/>
      <c r="I7" s="69"/>
      <c r="J7" s="70"/>
      <c r="K7" s="71"/>
      <c r="L7" s="70"/>
    </row>
    <row r="8" spans="1:12" ht="38.25">
      <c r="A8" s="262"/>
      <c r="B8" s="211"/>
      <c r="C8" s="212"/>
      <c r="D8" s="213"/>
      <c r="E8" s="53" t="s">
        <v>60</v>
      </c>
      <c r="F8" s="53" t="s">
        <v>70</v>
      </c>
      <c r="G8" s="53" t="s">
        <v>71</v>
      </c>
      <c r="H8" s="53" t="s">
        <v>70</v>
      </c>
      <c r="I8" s="69"/>
      <c r="J8" s="71"/>
      <c r="K8" s="71"/>
      <c r="L8" s="71"/>
    </row>
    <row r="9" spans="1:12" ht="30" customHeight="1">
      <c r="A9" s="24" t="s">
        <v>100</v>
      </c>
      <c r="B9" s="199" t="s">
        <v>79</v>
      </c>
      <c r="C9" s="254"/>
      <c r="D9" s="255"/>
      <c r="E9" s="13">
        <f>E10+E11+E16+E30+E39+E40</f>
        <v>0</v>
      </c>
      <c r="F9" s="13">
        <f>F10+F11+F16+F30+F39+F40</f>
        <v>0</v>
      </c>
      <c r="G9" s="10">
        <f>G10+G11+G16+G30+G39+G40</f>
        <v>0</v>
      </c>
      <c r="H9" s="10">
        <f>H10+H11+H16+H30+H39+H40</f>
        <v>0</v>
      </c>
      <c r="I9" s="72"/>
      <c r="J9" s="73"/>
      <c r="K9" s="74"/>
      <c r="L9" s="74"/>
    </row>
    <row r="10" spans="1:12" ht="15">
      <c r="A10" s="25" t="s">
        <v>73</v>
      </c>
      <c r="B10" s="237" t="s">
        <v>80</v>
      </c>
      <c r="C10" s="256"/>
      <c r="D10" s="257"/>
      <c r="E10" s="8"/>
      <c r="F10" s="8"/>
      <c r="G10" s="9"/>
      <c r="H10" s="9"/>
      <c r="I10" s="75"/>
      <c r="J10" s="76"/>
      <c r="K10" s="77"/>
      <c r="L10" s="77"/>
    </row>
    <row r="11" spans="1:12" ht="15">
      <c r="A11" s="25" t="s">
        <v>74</v>
      </c>
      <c r="B11" s="237" t="s">
        <v>81</v>
      </c>
      <c r="C11" s="256"/>
      <c r="D11" s="257"/>
      <c r="E11" s="12">
        <f>E12+E13+E14+E15</f>
        <v>0</v>
      </c>
      <c r="F11" s="12">
        <f>F12+F13+F14+F15</f>
        <v>0</v>
      </c>
      <c r="G11" s="11">
        <f>G12+G13+G14+G15</f>
        <v>0</v>
      </c>
      <c r="H11" s="11">
        <f>H12+H13+H14+H15</f>
        <v>0</v>
      </c>
      <c r="I11" s="78"/>
      <c r="J11" s="79"/>
      <c r="K11" s="80"/>
      <c r="L11" s="80"/>
    </row>
    <row r="12" spans="1:12" ht="15">
      <c r="A12" s="25" t="s">
        <v>75</v>
      </c>
      <c r="B12" s="237" t="s">
        <v>101</v>
      </c>
      <c r="C12" s="266"/>
      <c r="D12" s="267"/>
      <c r="E12" s="8"/>
      <c r="F12" s="8"/>
      <c r="G12" s="9"/>
      <c r="H12" s="9"/>
      <c r="I12" s="75"/>
      <c r="J12" s="76"/>
      <c r="K12" s="77"/>
      <c r="L12" s="77"/>
    </row>
    <row r="13" spans="1:12" ht="27" customHeight="1">
      <c r="A13" s="25" t="s">
        <v>76</v>
      </c>
      <c r="B13" s="237" t="s">
        <v>102</v>
      </c>
      <c r="C13" s="266"/>
      <c r="D13" s="267"/>
      <c r="E13" s="8"/>
      <c r="F13" s="8"/>
      <c r="G13" s="9"/>
      <c r="H13" s="9"/>
      <c r="I13" s="75"/>
      <c r="J13" s="76"/>
      <c r="K13" s="77"/>
      <c r="L13" s="77"/>
    </row>
    <row r="14" spans="1:12" ht="15">
      <c r="A14" s="25" t="s">
        <v>77</v>
      </c>
      <c r="B14" s="237" t="s">
        <v>103</v>
      </c>
      <c r="C14" s="266"/>
      <c r="D14" s="267"/>
      <c r="E14" s="8"/>
      <c r="F14" s="8"/>
      <c r="G14" s="9"/>
      <c r="H14" s="9"/>
      <c r="I14" s="75"/>
      <c r="J14" s="76"/>
      <c r="K14" s="77"/>
      <c r="L14" s="77"/>
    </row>
    <row r="15" spans="1:12" ht="27" customHeight="1">
      <c r="A15" s="25" t="s">
        <v>104</v>
      </c>
      <c r="B15" s="237" t="s">
        <v>105</v>
      </c>
      <c r="C15" s="266"/>
      <c r="D15" s="267"/>
      <c r="E15" s="8"/>
      <c r="F15" s="8"/>
      <c r="G15" s="9"/>
      <c r="H15" s="9"/>
      <c r="I15" s="75"/>
      <c r="J15" s="76"/>
      <c r="K15" s="77"/>
      <c r="L15" s="77"/>
    </row>
    <row r="16" spans="1:12" ht="15">
      <c r="A16" s="25" t="s">
        <v>106</v>
      </c>
      <c r="B16" s="237" t="s">
        <v>82</v>
      </c>
      <c r="C16" s="256"/>
      <c r="D16" s="257"/>
      <c r="E16" s="12">
        <f>E17+E18</f>
        <v>0</v>
      </c>
      <c r="F16" s="12">
        <f>F17+F18</f>
        <v>0</v>
      </c>
      <c r="G16" s="11">
        <f>G17+G18</f>
        <v>0</v>
      </c>
      <c r="H16" s="11">
        <f>H17+H18</f>
        <v>0</v>
      </c>
      <c r="I16" s="78"/>
      <c r="J16" s="79"/>
      <c r="K16" s="80"/>
      <c r="L16" s="80"/>
    </row>
    <row r="17" spans="1:12" ht="15">
      <c r="A17" s="25" t="s">
        <v>107</v>
      </c>
      <c r="B17" s="237" t="s">
        <v>108</v>
      </c>
      <c r="C17" s="266"/>
      <c r="D17" s="267"/>
      <c r="E17" s="8"/>
      <c r="F17" s="8"/>
      <c r="G17" s="9"/>
      <c r="H17" s="9"/>
      <c r="I17" s="75"/>
      <c r="J17" s="76"/>
      <c r="K17" s="77"/>
      <c r="L17" s="77"/>
    </row>
    <row r="18" spans="1:12" ht="15">
      <c r="A18" s="25" t="s">
        <v>109</v>
      </c>
      <c r="B18" s="237" t="s">
        <v>110</v>
      </c>
      <c r="C18" s="266"/>
      <c r="D18" s="267"/>
      <c r="E18" s="12">
        <f>E19+E20+E21+E22+E23+E24+E25+E26+E27+E28+E29</f>
        <v>0</v>
      </c>
      <c r="F18" s="12">
        <f>F19+F20+F21+F22+F23+F24+F25+F26+F27+F28+F29</f>
        <v>0</v>
      </c>
      <c r="G18" s="11">
        <f>G19+G20+G21+G22+G23+G24+G25+G26+G27+G28+G29</f>
        <v>0</v>
      </c>
      <c r="H18" s="11">
        <f>H19+H20+H21+H22+H23+H24+H25+H26+H27+H28+H29</f>
        <v>0</v>
      </c>
      <c r="I18" s="78"/>
      <c r="J18" s="79"/>
      <c r="K18" s="80"/>
      <c r="L18" s="80"/>
    </row>
    <row r="19" spans="1:12" ht="15">
      <c r="A19" s="25" t="s">
        <v>111</v>
      </c>
      <c r="B19" s="237" t="s">
        <v>112</v>
      </c>
      <c r="C19" s="266"/>
      <c r="D19" s="267"/>
      <c r="E19" s="8"/>
      <c r="F19" s="8"/>
      <c r="G19" s="9"/>
      <c r="H19" s="9"/>
      <c r="I19" s="75"/>
      <c r="J19" s="76"/>
      <c r="K19" s="77"/>
      <c r="L19" s="77"/>
    </row>
    <row r="20" spans="1:12" ht="15">
      <c r="A20" s="25" t="s">
        <v>113</v>
      </c>
      <c r="B20" s="237" t="s">
        <v>114</v>
      </c>
      <c r="C20" s="266"/>
      <c r="D20" s="267"/>
      <c r="E20" s="8"/>
      <c r="F20" s="8"/>
      <c r="G20" s="9"/>
      <c r="H20" s="9"/>
      <c r="I20" s="75"/>
      <c r="J20" s="76"/>
      <c r="K20" s="77"/>
      <c r="L20" s="77"/>
    </row>
    <row r="21" spans="1:12" ht="15">
      <c r="A21" s="25" t="s">
        <v>115</v>
      </c>
      <c r="B21" s="237" t="s">
        <v>116</v>
      </c>
      <c r="C21" s="266"/>
      <c r="D21" s="267"/>
      <c r="E21" s="8"/>
      <c r="F21" s="8"/>
      <c r="G21" s="9"/>
      <c r="H21" s="9"/>
      <c r="I21" s="75"/>
      <c r="J21" s="76"/>
      <c r="K21" s="77"/>
      <c r="L21" s="77"/>
    </row>
    <row r="22" spans="1:12" ht="15">
      <c r="A22" s="25" t="s">
        <v>117</v>
      </c>
      <c r="B22" s="237" t="s">
        <v>118</v>
      </c>
      <c r="C22" s="266"/>
      <c r="D22" s="267"/>
      <c r="E22" s="8"/>
      <c r="F22" s="8"/>
      <c r="G22" s="9"/>
      <c r="H22" s="9"/>
      <c r="I22" s="75"/>
      <c r="J22" s="76"/>
      <c r="K22" s="77"/>
      <c r="L22" s="77"/>
    </row>
    <row r="23" spans="1:12" ht="15">
      <c r="A23" s="25" t="s">
        <v>119</v>
      </c>
      <c r="B23" s="237" t="s">
        <v>120</v>
      </c>
      <c r="C23" s="266"/>
      <c r="D23" s="267"/>
      <c r="E23" s="8"/>
      <c r="F23" s="8"/>
      <c r="G23" s="9"/>
      <c r="H23" s="9"/>
      <c r="I23" s="75"/>
      <c r="J23" s="76"/>
      <c r="K23" s="77"/>
      <c r="L23" s="77"/>
    </row>
    <row r="24" spans="1:12" ht="15">
      <c r="A24" s="25" t="s">
        <v>121</v>
      </c>
      <c r="B24" s="237" t="s">
        <v>122</v>
      </c>
      <c r="C24" s="266"/>
      <c r="D24" s="267"/>
      <c r="E24" s="8"/>
      <c r="F24" s="8"/>
      <c r="G24" s="9"/>
      <c r="H24" s="9"/>
      <c r="I24" s="75"/>
      <c r="J24" s="76"/>
      <c r="K24" s="77"/>
      <c r="L24" s="77"/>
    </row>
    <row r="25" spans="1:12" ht="15">
      <c r="A25" s="25" t="s">
        <v>123</v>
      </c>
      <c r="B25" s="237" t="s">
        <v>124</v>
      </c>
      <c r="C25" s="266"/>
      <c r="D25" s="267"/>
      <c r="E25" s="8"/>
      <c r="F25" s="8"/>
      <c r="G25" s="9"/>
      <c r="H25" s="9"/>
      <c r="I25" s="75"/>
      <c r="J25" s="76"/>
      <c r="K25" s="77"/>
      <c r="L25" s="77"/>
    </row>
    <row r="26" spans="1:12" ht="15">
      <c r="A26" s="25" t="s">
        <v>125</v>
      </c>
      <c r="B26" s="237" t="s">
        <v>126</v>
      </c>
      <c r="C26" s="266"/>
      <c r="D26" s="267"/>
      <c r="E26" s="8"/>
      <c r="F26" s="8"/>
      <c r="G26" s="9"/>
      <c r="H26" s="9"/>
      <c r="I26" s="75"/>
      <c r="J26" s="76"/>
      <c r="K26" s="77"/>
      <c r="L26" s="77"/>
    </row>
    <row r="27" spans="1:12" ht="15">
      <c r="A27" s="25" t="s">
        <v>127</v>
      </c>
      <c r="B27" s="237" t="s">
        <v>128</v>
      </c>
      <c r="C27" s="266"/>
      <c r="D27" s="267"/>
      <c r="E27" s="8"/>
      <c r="F27" s="8"/>
      <c r="G27" s="9"/>
      <c r="H27" s="9"/>
      <c r="I27" s="75"/>
      <c r="J27" s="76"/>
      <c r="K27" s="77"/>
      <c r="L27" s="77"/>
    </row>
    <row r="28" spans="1:12" ht="15">
      <c r="A28" s="25" t="s">
        <v>129</v>
      </c>
      <c r="B28" s="237" t="s">
        <v>130</v>
      </c>
      <c r="C28" s="266"/>
      <c r="D28" s="267"/>
      <c r="E28" s="8"/>
      <c r="F28" s="8"/>
      <c r="G28" s="9"/>
      <c r="H28" s="9"/>
      <c r="I28" s="75"/>
      <c r="J28" s="76"/>
      <c r="K28" s="77"/>
      <c r="L28" s="77"/>
    </row>
    <row r="29" spans="1:12" ht="15">
      <c r="A29" s="25" t="s">
        <v>131</v>
      </c>
      <c r="B29" s="237" t="s">
        <v>132</v>
      </c>
      <c r="C29" s="266"/>
      <c r="D29" s="267"/>
      <c r="E29" s="8"/>
      <c r="F29" s="8"/>
      <c r="G29" s="9"/>
      <c r="H29" s="9"/>
      <c r="I29" s="75"/>
      <c r="J29" s="76"/>
      <c r="K29" s="77"/>
      <c r="L29" s="77"/>
    </row>
    <row r="30" spans="1:12" ht="15">
      <c r="A30" s="25" t="s">
        <v>133</v>
      </c>
      <c r="B30" s="237" t="s">
        <v>83</v>
      </c>
      <c r="C30" s="256"/>
      <c r="D30" s="257"/>
      <c r="E30" s="12">
        <f>E31+E32+E33+E34+E35+E36+E37+E38</f>
        <v>0</v>
      </c>
      <c r="F30" s="12">
        <f>F31+F32+F33+F34+F35+F36+F37+F38</f>
        <v>0</v>
      </c>
      <c r="G30" s="11">
        <f>G31+G32+G33+G34+G35+G36+G37+G38</f>
        <v>0</v>
      </c>
      <c r="H30" s="11">
        <f>H31+H32+H33+H34+H35+H36+H37+H38</f>
        <v>0</v>
      </c>
      <c r="I30" s="78"/>
      <c r="J30" s="79"/>
      <c r="K30" s="80"/>
      <c r="L30" s="80"/>
    </row>
    <row r="31" spans="1:12" ht="15">
      <c r="A31" s="25" t="s">
        <v>134</v>
      </c>
      <c r="B31" s="237" t="s">
        <v>135</v>
      </c>
      <c r="C31" s="266"/>
      <c r="D31" s="267"/>
      <c r="E31" s="8"/>
      <c r="F31" s="8"/>
      <c r="G31" s="9"/>
      <c r="H31" s="9"/>
      <c r="I31" s="75"/>
      <c r="J31" s="76"/>
      <c r="K31" s="77"/>
      <c r="L31" s="77"/>
    </row>
    <row r="32" spans="1:12" ht="15">
      <c r="A32" s="25" t="s">
        <v>136</v>
      </c>
      <c r="B32" s="237" t="s">
        <v>137</v>
      </c>
      <c r="C32" s="266"/>
      <c r="D32" s="267"/>
      <c r="E32" s="8"/>
      <c r="F32" s="8"/>
      <c r="G32" s="9"/>
      <c r="H32" s="9"/>
      <c r="I32" s="75"/>
      <c r="J32" s="76"/>
      <c r="K32" s="77"/>
      <c r="L32" s="77"/>
    </row>
    <row r="33" spans="1:12" ht="15">
      <c r="A33" s="25" t="s">
        <v>138</v>
      </c>
      <c r="B33" s="237" t="s">
        <v>139</v>
      </c>
      <c r="C33" s="266"/>
      <c r="D33" s="267"/>
      <c r="E33" s="8"/>
      <c r="F33" s="8"/>
      <c r="G33" s="9"/>
      <c r="H33" s="9"/>
      <c r="I33" s="75"/>
      <c r="J33" s="76"/>
      <c r="K33" s="77"/>
      <c r="L33" s="77"/>
    </row>
    <row r="34" spans="1:12" ht="15">
      <c r="A34" s="25" t="s">
        <v>140</v>
      </c>
      <c r="B34" s="237" t="s">
        <v>141</v>
      </c>
      <c r="C34" s="266"/>
      <c r="D34" s="267"/>
      <c r="E34" s="8"/>
      <c r="F34" s="8"/>
      <c r="G34" s="9"/>
      <c r="H34" s="9"/>
      <c r="I34" s="75"/>
      <c r="J34" s="76"/>
      <c r="K34" s="77"/>
      <c r="L34" s="77"/>
    </row>
    <row r="35" spans="1:12" ht="15">
      <c r="A35" s="25" t="s">
        <v>142</v>
      </c>
      <c r="B35" s="237" t="s">
        <v>143</v>
      </c>
      <c r="C35" s="266"/>
      <c r="D35" s="267"/>
      <c r="E35" s="8"/>
      <c r="F35" s="8"/>
      <c r="G35" s="9"/>
      <c r="H35" s="9"/>
      <c r="I35" s="75"/>
      <c r="J35" s="76"/>
      <c r="K35" s="77"/>
      <c r="L35" s="77"/>
    </row>
    <row r="36" spans="1:12" ht="15">
      <c r="A36" s="25" t="s">
        <v>144</v>
      </c>
      <c r="B36" s="237" t="s">
        <v>145</v>
      </c>
      <c r="C36" s="266"/>
      <c r="D36" s="267"/>
      <c r="E36" s="8"/>
      <c r="F36" s="8"/>
      <c r="G36" s="9"/>
      <c r="H36" s="9"/>
      <c r="I36" s="75"/>
      <c r="J36" s="76"/>
      <c r="K36" s="77"/>
      <c r="L36" s="77"/>
    </row>
    <row r="37" spans="1:12" ht="15">
      <c r="A37" s="25" t="s">
        <v>146</v>
      </c>
      <c r="B37" s="237" t="s">
        <v>147</v>
      </c>
      <c r="C37" s="266"/>
      <c r="D37" s="267"/>
      <c r="E37" s="8"/>
      <c r="F37" s="8"/>
      <c r="G37" s="9"/>
      <c r="H37" s="9"/>
      <c r="I37" s="75"/>
      <c r="J37" s="76"/>
      <c r="K37" s="77"/>
      <c r="L37" s="77"/>
    </row>
    <row r="38" spans="1:12" ht="15">
      <c r="A38" s="25" t="s">
        <v>148</v>
      </c>
      <c r="B38" s="237" t="s">
        <v>149</v>
      </c>
      <c r="C38" s="266"/>
      <c r="D38" s="267"/>
      <c r="E38" s="8"/>
      <c r="F38" s="8"/>
      <c r="G38" s="9"/>
      <c r="H38" s="9"/>
      <c r="I38" s="75"/>
      <c r="J38" s="76"/>
      <c r="K38" s="77"/>
      <c r="L38" s="77"/>
    </row>
    <row r="39" spans="1:12" ht="15">
      <c r="A39" s="25" t="s">
        <v>150</v>
      </c>
      <c r="B39" s="237" t="s">
        <v>84</v>
      </c>
      <c r="C39" s="256"/>
      <c r="D39" s="257"/>
      <c r="E39" s="8"/>
      <c r="F39" s="8"/>
      <c r="G39" s="9"/>
      <c r="H39" s="9"/>
      <c r="I39" s="75"/>
      <c r="J39" s="76"/>
      <c r="K39" s="77"/>
      <c r="L39" s="77"/>
    </row>
    <row r="40" spans="1:12" ht="30" customHeight="1">
      <c r="A40" s="25" t="s">
        <v>151</v>
      </c>
      <c r="B40" s="237" t="s">
        <v>85</v>
      </c>
      <c r="C40" s="256"/>
      <c r="D40" s="257"/>
      <c r="E40" s="8"/>
      <c r="F40" s="8"/>
      <c r="G40" s="9"/>
      <c r="H40" s="9"/>
      <c r="I40" s="75"/>
      <c r="J40" s="76"/>
      <c r="K40" s="77"/>
      <c r="L40" s="77"/>
    </row>
    <row r="41" spans="1:12" ht="15">
      <c r="A41" s="24" t="s">
        <v>152</v>
      </c>
      <c r="B41" s="199" t="s">
        <v>86</v>
      </c>
      <c r="C41" s="254"/>
      <c r="D41" s="255"/>
      <c r="E41" s="13">
        <f>E42+E48+E52</f>
        <v>0</v>
      </c>
      <c r="F41" s="13">
        <f>F42+F48+F52</f>
        <v>0</v>
      </c>
      <c r="G41" s="10">
        <f>G42+G48+G52</f>
        <v>0</v>
      </c>
      <c r="H41" s="10">
        <f>H42+H48+H52</f>
        <v>0</v>
      </c>
      <c r="I41" s="72"/>
      <c r="J41" s="73"/>
      <c r="K41" s="74"/>
      <c r="L41" s="74"/>
    </row>
    <row r="42" spans="1:12" ht="28.5" customHeight="1">
      <c r="A42" s="25" t="s">
        <v>153</v>
      </c>
      <c r="B42" s="237" t="s">
        <v>154</v>
      </c>
      <c r="C42" s="256"/>
      <c r="D42" s="257"/>
      <c r="E42" s="12">
        <f>E43+E44+E45+E46+E47</f>
        <v>0</v>
      </c>
      <c r="F42" s="12">
        <f>F43+F44+F45+F46+F47</f>
        <v>0</v>
      </c>
      <c r="G42" s="11">
        <f>G43+G44+G45+G46+G47</f>
        <v>0</v>
      </c>
      <c r="H42" s="11">
        <f>H43+H44+H45+H46+H47</f>
        <v>0</v>
      </c>
      <c r="I42" s="78"/>
      <c r="J42" s="79"/>
      <c r="K42" s="80"/>
      <c r="L42" s="80"/>
    </row>
    <row r="43" spans="1:12" ht="15">
      <c r="A43" s="25" t="s">
        <v>155</v>
      </c>
      <c r="B43" s="237" t="s">
        <v>156</v>
      </c>
      <c r="C43" s="256"/>
      <c r="D43" s="257"/>
      <c r="E43" s="8"/>
      <c r="F43" s="8"/>
      <c r="G43" s="9"/>
      <c r="H43" s="9"/>
      <c r="I43" s="75"/>
      <c r="J43" s="76"/>
      <c r="K43" s="77"/>
      <c r="L43" s="77"/>
    </row>
    <row r="44" spans="1:12" ht="15">
      <c r="A44" s="25" t="s">
        <v>157</v>
      </c>
      <c r="B44" s="237" t="s">
        <v>158</v>
      </c>
      <c r="C44" s="256"/>
      <c r="D44" s="257"/>
      <c r="E44" s="8"/>
      <c r="F44" s="8"/>
      <c r="G44" s="9"/>
      <c r="H44" s="9"/>
      <c r="I44" s="75"/>
      <c r="J44" s="76"/>
      <c r="K44" s="77"/>
      <c r="L44" s="77"/>
    </row>
    <row r="45" spans="1:12" ht="15">
      <c r="A45" s="25" t="s">
        <v>159</v>
      </c>
      <c r="B45" s="223" t="s">
        <v>160</v>
      </c>
      <c r="C45" s="258"/>
      <c r="D45" s="258"/>
      <c r="E45" s="8"/>
      <c r="F45" s="8"/>
      <c r="G45" s="9"/>
      <c r="H45" s="9"/>
      <c r="I45" s="75"/>
      <c r="J45" s="76"/>
      <c r="K45" s="77"/>
      <c r="L45" s="77"/>
    </row>
    <row r="46" spans="1:12" ht="15">
      <c r="A46" s="25" t="s">
        <v>161</v>
      </c>
      <c r="B46" s="223" t="s">
        <v>162</v>
      </c>
      <c r="C46" s="258"/>
      <c r="D46" s="258"/>
      <c r="E46" s="8"/>
      <c r="F46" s="8"/>
      <c r="G46" s="9"/>
      <c r="H46" s="9"/>
      <c r="I46" s="75"/>
      <c r="J46" s="76"/>
      <c r="K46" s="77"/>
      <c r="L46" s="77"/>
    </row>
    <row r="47" spans="1:12" ht="27" customHeight="1">
      <c r="A47" s="25" t="s">
        <v>163</v>
      </c>
      <c r="B47" s="223" t="s">
        <v>164</v>
      </c>
      <c r="C47" s="258"/>
      <c r="D47" s="258"/>
      <c r="E47" s="8"/>
      <c r="F47" s="8"/>
      <c r="G47" s="9"/>
      <c r="H47" s="9"/>
      <c r="I47" s="75"/>
      <c r="J47" s="76"/>
      <c r="K47" s="77"/>
      <c r="L47" s="77"/>
    </row>
    <row r="48" spans="1:12" ht="15">
      <c r="A48" s="25" t="s">
        <v>165</v>
      </c>
      <c r="B48" s="223" t="s">
        <v>87</v>
      </c>
      <c r="C48" s="258"/>
      <c r="D48" s="258"/>
      <c r="E48" s="12">
        <f>E49+E50+E51</f>
        <v>0</v>
      </c>
      <c r="F48" s="12">
        <f>F49+F50+F51</f>
        <v>0</v>
      </c>
      <c r="G48" s="11">
        <f>G49+G50+G51</f>
        <v>0</v>
      </c>
      <c r="H48" s="11">
        <f>H49+H50+H51</f>
        <v>0</v>
      </c>
      <c r="I48" s="78"/>
      <c r="J48" s="79"/>
      <c r="K48" s="80"/>
      <c r="L48" s="80"/>
    </row>
    <row r="49" spans="1:12" ht="15">
      <c r="A49" s="25" t="s">
        <v>166</v>
      </c>
      <c r="B49" s="223" t="s">
        <v>167</v>
      </c>
      <c r="C49" s="258"/>
      <c r="D49" s="258"/>
      <c r="E49" s="8"/>
      <c r="F49" s="8"/>
      <c r="G49" s="9"/>
      <c r="H49" s="9"/>
      <c r="I49" s="75"/>
      <c r="J49" s="76"/>
      <c r="K49" s="77"/>
      <c r="L49" s="77"/>
    </row>
    <row r="50" spans="1:12" ht="15">
      <c r="A50" s="25" t="s">
        <v>168</v>
      </c>
      <c r="B50" s="223" t="s">
        <v>169</v>
      </c>
      <c r="C50" s="258"/>
      <c r="D50" s="258"/>
      <c r="E50" s="8"/>
      <c r="F50" s="8"/>
      <c r="G50" s="9"/>
      <c r="H50" s="9"/>
      <c r="I50" s="75"/>
      <c r="J50" s="76"/>
      <c r="K50" s="77"/>
      <c r="L50" s="77"/>
    </row>
    <row r="51" spans="1:12" ht="15">
      <c r="A51" s="25" t="s">
        <v>170</v>
      </c>
      <c r="B51" s="223" t="s">
        <v>171</v>
      </c>
      <c r="C51" s="258"/>
      <c r="D51" s="258"/>
      <c r="E51" s="8"/>
      <c r="F51" s="8"/>
      <c r="G51" s="9"/>
      <c r="H51" s="9"/>
      <c r="I51" s="75"/>
      <c r="J51" s="76"/>
      <c r="K51" s="77"/>
      <c r="L51" s="77"/>
    </row>
    <row r="52" spans="1:12" ht="15">
      <c r="A52" s="25" t="s">
        <v>172</v>
      </c>
      <c r="B52" s="223" t="s">
        <v>88</v>
      </c>
      <c r="C52" s="258"/>
      <c r="D52" s="258"/>
      <c r="E52" s="12">
        <f>E53+E54+E55</f>
        <v>0</v>
      </c>
      <c r="F52" s="12">
        <f>F53+F54+F55</f>
        <v>0</v>
      </c>
      <c r="G52" s="11">
        <f>G53+G54+G55</f>
        <v>0</v>
      </c>
      <c r="H52" s="11">
        <f>H53+H54+H55</f>
        <v>0</v>
      </c>
      <c r="I52" s="78"/>
      <c r="J52" s="79"/>
      <c r="K52" s="80"/>
      <c r="L52" s="80"/>
    </row>
    <row r="53" spans="1:12" ht="27.75" customHeight="1">
      <c r="A53" s="25" t="s">
        <v>173</v>
      </c>
      <c r="B53" s="223" t="s">
        <v>174</v>
      </c>
      <c r="C53" s="258"/>
      <c r="D53" s="258"/>
      <c r="E53" s="8"/>
      <c r="F53" s="8"/>
      <c r="G53" s="9"/>
      <c r="H53" s="9"/>
      <c r="I53" s="75"/>
      <c r="J53" s="76"/>
      <c r="K53" s="77"/>
      <c r="L53" s="77"/>
    </row>
    <row r="54" spans="1:12" ht="15">
      <c r="A54" s="25" t="s">
        <v>175</v>
      </c>
      <c r="B54" s="223" t="s">
        <v>176</v>
      </c>
      <c r="C54" s="258"/>
      <c r="D54" s="258"/>
      <c r="E54" s="8"/>
      <c r="F54" s="8"/>
      <c r="G54" s="9"/>
      <c r="H54" s="9"/>
      <c r="I54" s="75"/>
      <c r="J54" s="76"/>
      <c r="K54" s="77"/>
      <c r="L54" s="77"/>
    </row>
    <row r="55" spans="1:12" ht="15">
      <c r="A55" s="25" t="s">
        <v>177</v>
      </c>
      <c r="B55" s="223" t="s">
        <v>178</v>
      </c>
      <c r="C55" s="258"/>
      <c r="D55" s="258"/>
      <c r="E55" s="8"/>
      <c r="F55" s="8"/>
      <c r="G55" s="9"/>
      <c r="H55" s="9"/>
      <c r="I55" s="75"/>
      <c r="J55" s="76"/>
      <c r="K55" s="77"/>
      <c r="L55" s="77"/>
    </row>
    <row r="56" spans="1:12" ht="15">
      <c r="A56" s="24"/>
      <c r="B56" s="259" t="s">
        <v>78</v>
      </c>
      <c r="C56" s="260"/>
      <c r="D56" s="260"/>
      <c r="E56" s="13">
        <f>E9+E41</f>
        <v>0</v>
      </c>
      <c r="F56" s="13">
        <f>F9+F41</f>
        <v>0</v>
      </c>
      <c r="G56" s="10">
        <f>G9+G41</f>
        <v>0</v>
      </c>
      <c r="H56" s="10">
        <f>H9+H41</f>
        <v>0</v>
      </c>
      <c r="I56" s="72"/>
      <c r="J56" s="73"/>
      <c r="K56" s="74"/>
      <c r="L56" s="74"/>
    </row>
    <row r="58" spans="1:4" ht="14.25">
      <c r="A58" s="176" t="s">
        <v>89</v>
      </c>
      <c r="B58" s="177"/>
      <c r="C58" s="177"/>
      <c r="D58" s="177"/>
    </row>
    <row r="59" spans="1:4" ht="14.25">
      <c r="A59" s="50"/>
      <c r="B59" s="51"/>
      <c r="C59" s="51"/>
      <c r="D59" s="51"/>
    </row>
    <row r="60" spans="1:12" ht="27.75" customHeight="1">
      <c r="A60" s="261"/>
      <c r="B60" s="208" t="s">
        <v>72</v>
      </c>
      <c r="C60" s="209"/>
      <c r="D60" s="210"/>
      <c r="E60" s="190" t="s">
        <v>281</v>
      </c>
      <c r="F60" s="207"/>
      <c r="G60" s="190" t="s">
        <v>282</v>
      </c>
      <c r="H60" s="207"/>
      <c r="I60" s="69"/>
      <c r="J60" s="70"/>
      <c r="K60" s="71"/>
      <c r="L60" s="70"/>
    </row>
    <row r="61" spans="1:12" ht="38.25">
      <c r="A61" s="262"/>
      <c r="B61" s="211"/>
      <c r="C61" s="212"/>
      <c r="D61" s="213"/>
      <c r="E61" s="53" t="s">
        <v>60</v>
      </c>
      <c r="F61" s="53" t="s">
        <v>70</v>
      </c>
      <c r="G61" s="53" t="s">
        <v>71</v>
      </c>
      <c r="H61" s="53" t="s">
        <v>70</v>
      </c>
      <c r="I61" s="69"/>
      <c r="J61" s="71"/>
      <c r="K61" s="71"/>
      <c r="L61" s="71"/>
    </row>
    <row r="62" spans="1:12" ht="28.5" customHeight="1">
      <c r="A62" s="24" t="s">
        <v>100</v>
      </c>
      <c r="B62" s="199" t="s">
        <v>79</v>
      </c>
      <c r="C62" s="254"/>
      <c r="D62" s="255"/>
      <c r="E62" s="13">
        <f>E63+E64+E69+E83+E92+E93</f>
        <v>0</v>
      </c>
      <c r="F62" s="13">
        <f>F63+F64+F69+F83+F92+F93</f>
        <v>0</v>
      </c>
      <c r="G62" s="10">
        <f>G63+G64+G69+G83+G92+G93</f>
        <v>0</v>
      </c>
      <c r="H62" s="10">
        <f>H63+H64+H69+H83+H92+H93</f>
        <v>0</v>
      </c>
      <c r="I62" s="72"/>
      <c r="J62" s="73"/>
      <c r="K62" s="74"/>
      <c r="L62" s="74"/>
    </row>
    <row r="63" spans="1:12" ht="15">
      <c r="A63" s="25" t="s">
        <v>73</v>
      </c>
      <c r="B63" s="237" t="s">
        <v>80</v>
      </c>
      <c r="C63" s="256"/>
      <c r="D63" s="257"/>
      <c r="E63" s="8"/>
      <c r="F63" s="8"/>
      <c r="G63" s="9"/>
      <c r="H63" s="9"/>
      <c r="I63" s="75"/>
      <c r="J63" s="76"/>
      <c r="K63" s="77"/>
      <c r="L63" s="77"/>
    </row>
    <row r="64" spans="1:12" ht="15">
      <c r="A64" s="25" t="s">
        <v>74</v>
      </c>
      <c r="B64" s="237" t="s">
        <v>81</v>
      </c>
      <c r="C64" s="256"/>
      <c r="D64" s="257"/>
      <c r="E64" s="12">
        <f>E65+E66+E67+E68</f>
        <v>0</v>
      </c>
      <c r="F64" s="12">
        <f>F65+F66+F67+F68</f>
        <v>0</v>
      </c>
      <c r="G64" s="11">
        <f>G65+G66+G67+G68</f>
        <v>0</v>
      </c>
      <c r="H64" s="11">
        <f>H65+H66+H67+H68</f>
        <v>0</v>
      </c>
      <c r="I64" s="78"/>
      <c r="J64" s="79"/>
      <c r="K64" s="80"/>
      <c r="L64" s="80"/>
    </row>
    <row r="65" spans="1:12" ht="15">
      <c r="A65" s="25" t="s">
        <v>75</v>
      </c>
      <c r="B65" s="237" t="s">
        <v>101</v>
      </c>
      <c r="C65" s="266"/>
      <c r="D65" s="267"/>
      <c r="E65" s="8"/>
      <c r="F65" s="8"/>
      <c r="G65" s="9"/>
      <c r="H65" s="9"/>
      <c r="I65" s="75"/>
      <c r="J65" s="76"/>
      <c r="K65" s="77"/>
      <c r="L65" s="77"/>
    </row>
    <row r="66" spans="1:12" ht="27" customHeight="1">
      <c r="A66" s="25" t="s">
        <v>76</v>
      </c>
      <c r="B66" s="237" t="s">
        <v>102</v>
      </c>
      <c r="C66" s="266"/>
      <c r="D66" s="267"/>
      <c r="E66" s="8"/>
      <c r="F66" s="8"/>
      <c r="G66" s="9"/>
      <c r="H66" s="9"/>
      <c r="I66" s="75"/>
      <c r="J66" s="76"/>
      <c r="K66" s="77"/>
      <c r="L66" s="77"/>
    </row>
    <row r="67" spans="1:12" ht="15">
      <c r="A67" s="25" t="s">
        <v>77</v>
      </c>
      <c r="B67" s="237" t="s">
        <v>103</v>
      </c>
      <c r="C67" s="266"/>
      <c r="D67" s="267"/>
      <c r="E67" s="8"/>
      <c r="F67" s="8"/>
      <c r="G67" s="9"/>
      <c r="H67" s="9"/>
      <c r="I67" s="75"/>
      <c r="J67" s="76"/>
      <c r="K67" s="77"/>
      <c r="L67" s="77"/>
    </row>
    <row r="68" spans="1:12" ht="27.75" customHeight="1">
      <c r="A68" s="25" t="s">
        <v>104</v>
      </c>
      <c r="B68" s="237" t="s">
        <v>105</v>
      </c>
      <c r="C68" s="266"/>
      <c r="D68" s="267"/>
      <c r="E68" s="8"/>
      <c r="F68" s="8"/>
      <c r="G68" s="9"/>
      <c r="H68" s="9"/>
      <c r="I68" s="75"/>
      <c r="J68" s="76"/>
      <c r="K68" s="77"/>
      <c r="L68" s="77"/>
    </row>
    <row r="69" spans="1:12" ht="15">
      <c r="A69" s="25" t="s">
        <v>106</v>
      </c>
      <c r="B69" s="237" t="s">
        <v>82</v>
      </c>
      <c r="C69" s="256"/>
      <c r="D69" s="257"/>
      <c r="E69" s="12">
        <f>E70+E71</f>
        <v>0</v>
      </c>
      <c r="F69" s="12">
        <f>F70+F71</f>
        <v>0</v>
      </c>
      <c r="G69" s="11">
        <f>G70+G71</f>
        <v>0</v>
      </c>
      <c r="H69" s="11">
        <f>H70+H71</f>
        <v>0</v>
      </c>
      <c r="I69" s="78"/>
      <c r="J69" s="79"/>
      <c r="K69" s="80"/>
      <c r="L69" s="80"/>
    </row>
    <row r="70" spans="1:12" ht="15">
      <c r="A70" s="25" t="s">
        <v>107</v>
      </c>
      <c r="B70" s="237" t="s">
        <v>108</v>
      </c>
      <c r="C70" s="266"/>
      <c r="D70" s="267"/>
      <c r="E70" s="8"/>
      <c r="F70" s="8"/>
      <c r="G70" s="9"/>
      <c r="H70" s="9"/>
      <c r="I70" s="75"/>
      <c r="J70" s="76"/>
      <c r="K70" s="77"/>
      <c r="L70" s="77"/>
    </row>
    <row r="71" spans="1:12" ht="15">
      <c r="A71" s="25" t="s">
        <v>109</v>
      </c>
      <c r="B71" s="237" t="s">
        <v>110</v>
      </c>
      <c r="C71" s="266"/>
      <c r="D71" s="267"/>
      <c r="E71" s="12">
        <f>E72+E73+E74+E75+E76+E77+E78+E79+E80+E81+E82</f>
        <v>0</v>
      </c>
      <c r="F71" s="12">
        <f>F72+F73+F74+F75+F76+F77+F78+F79+F80+F81+F82</f>
        <v>0</v>
      </c>
      <c r="G71" s="11">
        <f>G72+G73+G74+G75+G76+G77+G78+G79+G80+G81+G82</f>
        <v>0</v>
      </c>
      <c r="H71" s="11">
        <f>H72+H73+H74+H75+H76+H77+H78+H79+H80+H81+H82</f>
        <v>0</v>
      </c>
      <c r="I71" s="78"/>
      <c r="J71" s="79"/>
      <c r="K71" s="80"/>
      <c r="L71" s="80"/>
    </row>
    <row r="72" spans="1:12" ht="15">
      <c r="A72" s="25" t="s">
        <v>111</v>
      </c>
      <c r="B72" s="237" t="s">
        <v>112</v>
      </c>
      <c r="C72" s="266"/>
      <c r="D72" s="267"/>
      <c r="E72" s="8"/>
      <c r="F72" s="8"/>
      <c r="G72" s="9"/>
      <c r="H72" s="9"/>
      <c r="I72" s="75"/>
      <c r="J72" s="76"/>
      <c r="K72" s="77"/>
      <c r="L72" s="77"/>
    </row>
    <row r="73" spans="1:12" ht="15">
      <c r="A73" s="25" t="s">
        <v>113</v>
      </c>
      <c r="B73" s="237" t="s">
        <v>114</v>
      </c>
      <c r="C73" s="266"/>
      <c r="D73" s="267"/>
      <c r="E73" s="8"/>
      <c r="F73" s="8"/>
      <c r="G73" s="9"/>
      <c r="H73" s="9"/>
      <c r="I73" s="75"/>
      <c r="J73" s="76"/>
      <c r="K73" s="77"/>
      <c r="L73" s="77"/>
    </row>
    <row r="74" spans="1:12" ht="15">
      <c r="A74" s="25" t="s">
        <v>115</v>
      </c>
      <c r="B74" s="237" t="s">
        <v>116</v>
      </c>
      <c r="C74" s="266"/>
      <c r="D74" s="267"/>
      <c r="E74" s="8"/>
      <c r="F74" s="8"/>
      <c r="G74" s="9"/>
      <c r="H74" s="9"/>
      <c r="I74" s="75"/>
      <c r="J74" s="76"/>
      <c r="K74" s="77"/>
      <c r="L74" s="77"/>
    </row>
    <row r="75" spans="1:12" ht="15">
      <c r="A75" s="25" t="s">
        <v>117</v>
      </c>
      <c r="B75" s="237" t="s">
        <v>118</v>
      </c>
      <c r="C75" s="266"/>
      <c r="D75" s="267"/>
      <c r="E75" s="8"/>
      <c r="F75" s="8"/>
      <c r="G75" s="9"/>
      <c r="H75" s="9"/>
      <c r="I75" s="75"/>
      <c r="J75" s="76"/>
      <c r="K75" s="77"/>
      <c r="L75" s="77"/>
    </row>
    <row r="76" spans="1:12" ht="15">
      <c r="A76" s="25" t="s">
        <v>119</v>
      </c>
      <c r="B76" s="237" t="s">
        <v>120</v>
      </c>
      <c r="C76" s="266"/>
      <c r="D76" s="267"/>
      <c r="E76" s="8"/>
      <c r="F76" s="8"/>
      <c r="G76" s="9"/>
      <c r="H76" s="9"/>
      <c r="I76" s="75"/>
      <c r="J76" s="76"/>
      <c r="K76" s="77"/>
      <c r="L76" s="77"/>
    </row>
    <row r="77" spans="1:12" ht="15">
      <c r="A77" s="25" t="s">
        <v>121</v>
      </c>
      <c r="B77" s="237" t="s">
        <v>122</v>
      </c>
      <c r="C77" s="266"/>
      <c r="D77" s="267"/>
      <c r="E77" s="8"/>
      <c r="F77" s="8"/>
      <c r="G77" s="9"/>
      <c r="H77" s="9"/>
      <c r="I77" s="75"/>
      <c r="J77" s="76"/>
      <c r="K77" s="77"/>
      <c r="L77" s="77"/>
    </row>
    <row r="78" spans="1:12" ht="15">
      <c r="A78" s="25" t="s">
        <v>123</v>
      </c>
      <c r="B78" s="237" t="s">
        <v>124</v>
      </c>
      <c r="C78" s="266"/>
      <c r="D78" s="267"/>
      <c r="E78" s="8"/>
      <c r="F78" s="8"/>
      <c r="G78" s="9"/>
      <c r="H78" s="9"/>
      <c r="I78" s="75"/>
      <c r="J78" s="76"/>
      <c r="K78" s="77"/>
      <c r="L78" s="77"/>
    </row>
    <row r="79" spans="1:12" ht="15">
      <c r="A79" s="25" t="s">
        <v>125</v>
      </c>
      <c r="B79" s="237" t="s">
        <v>126</v>
      </c>
      <c r="C79" s="266"/>
      <c r="D79" s="267"/>
      <c r="E79" s="8"/>
      <c r="F79" s="8"/>
      <c r="G79" s="9"/>
      <c r="H79" s="9"/>
      <c r="I79" s="75"/>
      <c r="J79" s="76"/>
      <c r="K79" s="77"/>
      <c r="L79" s="77"/>
    </row>
    <row r="80" spans="1:12" ht="15">
      <c r="A80" s="25" t="s">
        <v>127</v>
      </c>
      <c r="B80" s="237" t="s">
        <v>128</v>
      </c>
      <c r="C80" s="266"/>
      <c r="D80" s="267"/>
      <c r="E80" s="8"/>
      <c r="F80" s="8"/>
      <c r="G80" s="9"/>
      <c r="H80" s="9"/>
      <c r="I80" s="75"/>
      <c r="J80" s="76"/>
      <c r="K80" s="77"/>
      <c r="L80" s="77"/>
    </row>
    <row r="81" spans="1:12" ht="15">
      <c r="A81" s="25" t="s">
        <v>129</v>
      </c>
      <c r="B81" s="237" t="s">
        <v>130</v>
      </c>
      <c r="C81" s="266"/>
      <c r="D81" s="267"/>
      <c r="E81" s="8"/>
      <c r="F81" s="8"/>
      <c r="G81" s="9"/>
      <c r="H81" s="9"/>
      <c r="I81" s="75"/>
      <c r="J81" s="76"/>
      <c r="K81" s="77"/>
      <c r="L81" s="77"/>
    </row>
    <row r="82" spans="1:12" ht="15">
      <c r="A82" s="25" t="s">
        <v>131</v>
      </c>
      <c r="B82" s="237" t="s">
        <v>132</v>
      </c>
      <c r="C82" s="266"/>
      <c r="D82" s="267"/>
      <c r="E82" s="8"/>
      <c r="F82" s="8"/>
      <c r="G82" s="9"/>
      <c r="H82" s="9"/>
      <c r="I82" s="75"/>
      <c r="J82" s="76"/>
      <c r="K82" s="77"/>
      <c r="L82" s="77"/>
    </row>
    <row r="83" spans="1:12" ht="15">
      <c r="A83" s="25" t="s">
        <v>133</v>
      </c>
      <c r="B83" s="237" t="s">
        <v>83</v>
      </c>
      <c r="C83" s="256"/>
      <c r="D83" s="257"/>
      <c r="E83" s="12">
        <f>E84+E85+E86+E87+E88+E89+E90+E91</f>
        <v>0</v>
      </c>
      <c r="F83" s="12">
        <f>F84+F85+F86+F87+F88+F89+F90+F91</f>
        <v>0</v>
      </c>
      <c r="G83" s="11">
        <f>G84+G85+G86+G87+G88+G89+G90+G91</f>
        <v>0</v>
      </c>
      <c r="H83" s="11">
        <f>H84+H85+H86+H87+H88+H89+H90+H91</f>
        <v>0</v>
      </c>
      <c r="I83" s="78"/>
      <c r="J83" s="79"/>
      <c r="K83" s="80"/>
      <c r="L83" s="80"/>
    </row>
    <row r="84" spans="1:12" ht="15">
      <c r="A84" s="25" t="s">
        <v>134</v>
      </c>
      <c r="B84" s="237" t="s">
        <v>135</v>
      </c>
      <c r="C84" s="266"/>
      <c r="D84" s="267"/>
      <c r="E84" s="8"/>
      <c r="F84" s="8"/>
      <c r="G84" s="9"/>
      <c r="H84" s="9"/>
      <c r="I84" s="75"/>
      <c r="J84" s="76"/>
      <c r="K84" s="77"/>
      <c r="L84" s="77"/>
    </row>
    <row r="85" spans="1:12" ht="15">
      <c r="A85" s="25" t="s">
        <v>136</v>
      </c>
      <c r="B85" s="237" t="s">
        <v>137</v>
      </c>
      <c r="C85" s="266"/>
      <c r="D85" s="267"/>
      <c r="E85" s="8"/>
      <c r="F85" s="8"/>
      <c r="G85" s="9"/>
      <c r="H85" s="9"/>
      <c r="I85" s="75"/>
      <c r="J85" s="76"/>
      <c r="K85" s="77"/>
      <c r="L85" s="77"/>
    </row>
    <row r="86" spans="1:12" ht="15">
      <c r="A86" s="25" t="s">
        <v>138</v>
      </c>
      <c r="B86" s="237" t="s">
        <v>139</v>
      </c>
      <c r="C86" s="266"/>
      <c r="D86" s="267"/>
      <c r="E86" s="8"/>
      <c r="F86" s="8"/>
      <c r="G86" s="9"/>
      <c r="H86" s="9"/>
      <c r="I86" s="75"/>
      <c r="J86" s="76"/>
      <c r="K86" s="77"/>
      <c r="L86" s="77"/>
    </row>
    <row r="87" spans="1:12" ht="15">
      <c r="A87" s="25" t="s">
        <v>140</v>
      </c>
      <c r="B87" s="237" t="s">
        <v>141</v>
      </c>
      <c r="C87" s="266"/>
      <c r="D87" s="267"/>
      <c r="E87" s="8"/>
      <c r="F87" s="8"/>
      <c r="G87" s="9"/>
      <c r="H87" s="9"/>
      <c r="I87" s="75"/>
      <c r="J87" s="76"/>
      <c r="K87" s="77"/>
      <c r="L87" s="77"/>
    </row>
    <row r="88" spans="1:12" ht="15">
      <c r="A88" s="25" t="s">
        <v>142</v>
      </c>
      <c r="B88" s="237" t="s">
        <v>143</v>
      </c>
      <c r="C88" s="266"/>
      <c r="D88" s="267"/>
      <c r="E88" s="8"/>
      <c r="F88" s="8"/>
      <c r="G88" s="9"/>
      <c r="H88" s="9"/>
      <c r="I88" s="75"/>
      <c r="J88" s="76"/>
      <c r="K88" s="77"/>
      <c r="L88" s="77"/>
    </row>
    <row r="89" spans="1:12" ht="15">
      <c r="A89" s="25" t="s">
        <v>144</v>
      </c>
      <c r="B89" s="237" t="s">
        <v>145</v>
      </c>
      <c r="C89" s="266"/>
      <c r="D89" s="267"/>
      <c r="E89" s="8"/>
      <c r="F89" s="8"/>
      <c r="G89" s="9"/>
      <c r="H89" s="9"/>
      <c r="I89" s="75"/>
      <c r="J89" s="76"/>
      <c r="K89" s="77"/>
      <c r="L89" s="77"/>
    </row>
    <row r="90" spans="1:12" ht="15">
      <c r="A90" s="25" t="s">
        <v>146</v>
      </c>
      <c r="B90" s="237" t="s">
        <v>147</v>
      </c>
      <c r="C90" s="266"/>
      <c r="D90" s="267"/>
      <c r="E90" s="8"/>
      <c r="F90" s="8"/>
      <c r="G90" s="9"/>
      <c r="H90" s="9"/>
      <c r="I90" s="75"/>
      <c r="J90" s="76"/>
      <c r="K90" s="77"/>
      <c r="L90" s="77"/>
    </row>
    <row r="91" spans="1:12" ht="15">
      <c r="A91" s="25" t="s">
        <v>148</v>
      </c>
      <c r="B91" s="237" t="s">
        <v>149</v>
      </c>
      <c r="C91" s="266"/>
      <c r="D91" s="267"/>
      <c r="E91" s="8"/>
      <c r="F91" s="8"/>
      <c r="G91" s="9"/>
      <c r="H91" s="9"/>
      <c r="I91" s="75"/>
      <c r="J91" s="76"/>
      <c r="K91" s="77"/>
      <c r="L91" s="77"/>
    </row>
    <row r="92" spans="1:12" ht="15">
      <c r="A92" s="25" t="s">
        <v>150</v>
      </c>
      <c r="B92" s="237" t="s">
        <v>84</v>
      </c>
      <c r="C92" s="256"/>
      <c r="D92" s="257"/>
      <c r="E92" s="8"/>
      <c r="F92" s="8"/>
      <c r="G92" s="9"/>
      <c r="H92" s="9"/>
      <c r="I92" s="75"/>
      <c r="J92" s="76"/>
      <c r="K92" s="77"/>
      <c r="L92" s="77"/>
    </row>
    <row r="93" spans="1:12" ht="28.5" customHeight="1">
      <c r="A93" s="25" t="s">
        <v>151</v>
      </c>
      <c r="B93" s="237" t="s">
        <v>85</v>
      </c>
      <c r="C93" s="256"/>
      <c r="D93" s="257"/>
      <c r="E93" s="8"/>
      <c r="F93" s="8"/>
      <c r="G93" s="9"/>
      <c r="H93" s="9"/>
      <c r="I93" s="75"/>
      <c r="J93" s="76"/>
      <c r="K93" s="77"/>
      <c r="L93" s="77"/>
    </row>
    <row r="94" spans="1:12" ht="15">
      <c r="A94" s="24" t="s">
        <v>152</v>
      </c>
      <c r="B94" s="199" t="s">
        <v>86</v>
      </c>
      <c r="C94" s="254"/>
      <c r="D94" s="255"/>
      <c r="E94" s="13">
        <f>E95+E101+E105</f>
        <v>0</v>
      </c>
      <c r="F94" s="13">
        <f>F95+F101+F105</f>
        <v>0</v>
      </c>
      <c r="G94" s="10">
        <f>G95+G101+G105</f>
        <v>0</v>
      </c>
      <c r="H94" s="10">
        <f>H95+H101+H105</f>
        <v>0</v>
      </c>
      <c r="I94" s="72"/>
      <c r="J94" s="73"/>
      <c r="K94" s="74"/>
      <c r="L94" s="74"/>
    </row>
    <row r="95" spans="1:12" ht="29.25" customHeight="1">
      <c r="A95" s="25" t="s">
        <v>153</v>
      </c>
      <c r="B95" s="237" t="s">
        <v>154</v>
      </c>
      <c r="C95" s="256"/>
      <c r="D95" s="257"/>
      <c r="E95" s="12">
        <f>E96+E97+E98+E99+E100</f>
        <v>0</v>
      </c>
      <c r="F95" s="12">
        <f>F96+F97+F98+F99+F100</f>
        <v>0</v>
      </c>
      <c r="G95" s="11">
        <f>G96+G97+G98+G99+G100</f>
        <v>0</v>
      </c>
      <c r="H95" s="11">
        <f>H96+H97+H98+H99+H100</f>
        <v>0</v>
      </c>
      <c r="I95" s="78"/>
      <c r="J95" s="79"/>
      <c r="K95" s="80"/>
      <c r="L95" s="80"/>
    </row>
    <row r="96" spans="1:12" ht="15">
      <c r="A96" s="25" t="s">
        <v>155</v>
      </c>
      <c r="B96" s="237" t="s">
        <v>156</v>
      </c>
      <c r="C96" s="256"/>
      <c r="D96" s="257"/>
      <c r="E96" s="8"/>
      <c r="F96" s="8"/>
      <c r="G96" s="9"/>
      <c r="H96" s="9"/>
      <c r="I96" s="75"/>
      <c r="J96" s="76"/>
      <c r="K96" s="77"/>
      <c r="L96" s="77"/>
    </row>
    <row r="97" spans="1:12" ht="15">
      <c r="A97" s="25" t="s">
        <v>157</v>
      </c>
      <c r="B97" s="237" t="s">
        <v>158</v>
      </c>
      <c r="C97" s="256"/>
      <c r="D97" s="257"/>
      <c r="E97" s="8"/>
      <c r="F97" s="8"/>
      <c r="G97" s="9"/>
      <c r="H97" s="9"/>
      <c r="I97" s="75"/>
      <c r="J97" s="76"/>
      <c r="K97" s="77"/>
      <c r="L97" s="77"/>
    </row>
    <row r="98" spans="1:12" ht="15">
      <c r="A98" s="25" t="s">
        <v>159</v>
      </c>
      <c r="B98" s="223" t="s">
        <v>160</v>
      </c>
      <c r="C98" s="258"/>
      <c r="D98" s="258"/>
      <c r="E98" s="8"/>
      <c r="F98" s="8"/>
      <c r="G98" s="9"/>
      <c r="H98" s="9"/>
      <c r="I98" s="75"/>
      <c r="J98" s="76"/>
      <c r="K98" s="77"/>
      <c r="L98" s="77"/>
    </row>
    <row r="99" spans="1:12" ht="15">
      <c r="A99" s="25" t="s">
        <v>161</v>
      </c>
      <c r="B99" s="223" t="s">
        <v>162</v>
      </c>
      <c r="C99" s="258"/>
      <c r="D99" s="258"/>
      <c r="E99" s="8"/>
      <c r="F99" s="8"/>
      <c r="G99" s="9"/>
      <c r="H99" s="9"/>
      <c r="I99" s="75"/>
      <c r="J99" s="76"/>
      <c r="K99" s="77"/>
      <c r="L99" s="77"/>
    </row>
    <row r="100" spans="1:12" ht="28.5" customHeight="1">
      <c r="A100" s="25" t="s">
        <v>163</v>
      </c>
      <c r="B100" s="223" t="s">
        <v>164</v>
      </c>
      <c r="C100" s="258"/>
      <c r="D100" s="258"/>
      <c r="E100" s="8"/>
      <c r="F100" s="8"/>
      <c r="G100" s="9"/>
      <c r="H100" s="9"/>
      <c r="I100" s="75"/>
      <c r="J100" s="76"/>
      <c r="K100" s="77"/>
      <c r="L100" s="77"/>
    </row>
    <row r="101" spans="1:12" ht="15">
      <c r="A101" s="25" t="s">
        <v>165</v>
      </c>
      <c r="B101" s="223" t="s">
        <v>87</v>
      </c>
      <c r="C101" s="258"/>
      <c r="D101" s="258"/>
      <c r="E101" s="12">
        <f>E102+E103+E104</f>
        <v>0</v>
      </c>
      <c r="F101" s="12">
        <f>F102+F103+F104</f>
        <v>0</v>
      </c>
      <c r="G101" s="11">
        <f>G102+G103+G104</f>
        <v>0</v>
      </c>
      <c r="H101" s="11">
        <f>H102+H103+H104</f>
        <v>0</v>
      </c>
      <c r="I101" s="78"/>
      <c r="J101" s="79"/>
      <c r="K101" s="80"/>
      <c r="L101" s="80"/>
    </row>
    <row r="102" spans="1:12" ht="15">
      <c r="A102" s="25" t="s">
        <v>166</v>
      </c>
      <c r="B102" s="223" t="s">
        <v>167</v>
      </c>
      <c r="C102" s="258"/>
      <c r="D102" s="258"/>
      <c r="E102" s="8"/>
      <c r="F102" s="8"/>
      <c r="G102" s="9"/>
      <c r="H102" s="9"/>
      <c r="I102" s="75"/>
      <c r="J102" s="76"/>
      <c r="K102" s="77"/>
      <c r="L102" s="77"/>
    </row>
    <row r="103" spans="1:12" ht="15">
      <c r="A103" s="25" t="s">
        <v>168</v>
      </c>
      <c r="B103" s="223" t="s">
        <v>169</v>
      </c>
      <c r="C103" s="258"/>
      <c r="D103" s="258"/>
      <c r="E103" s="8"/>
      <c r="F103" s="8"/>
      <c r="G103" s="9"/>
      <c r="H103" s="9"/>
      <c r="I103" s="75"/>
      <c r="J103" s="76"/>
      <c r="K103" s="77"/>
      <c r="L103" s="77"/>
    </row>
    <row r="104" spans="1:12" ht="15">
      <c r="A104" s="25" t="s">
        <v>170</v>
      </c>
      <c r="B104" s="223" t="s">
        <v>171</v>
      </c>
      <c r="C104" s="258"/>
      <c r="D104" s="258"/>
      <c r="E104" s="8"/>
      <c r="F104" s="8"/>
      <c r="G104" s="9"/>
      <c r="H104" s="9"/>
      <c r="I104" s="75"/>
      <c r="J104" s="76"/>
      <c r="K104" s="77"/>
      <c r="L104" s="77"/>
    </row>
    <row r="105" spans="1:12" ht="15">
      <c r="A105" s="25" t="s">
        <v>172</v>
      </c>
      <c r="B105" s="223" t="s">
        <v>88</v>
      </c>
      <c r="C105" s="258"/>
      <c r="D105" s="258"/>
      <c r="E105" s="12">
        <f>E106+E107+E108</f>
        <v>0</v>
      </c>
      <c r="F105" s="12">
        <f>F106+F107+F108</f>
        <v>0</v>
      </c>
      <c r="G105" s="11">
        <f>G106+G107+G108</f>
        <v>0</v>
      </c>
      <c r="H105" s="11">
        <f>H106+H107+H108</f>
        <v>0</v>
      </c>
      <c r="I105" s="78"/>
      <c r="J105" s="79"/>
      <c r="K105" s="80"/>
      <c r="L105" s="80"/>
    </row>
    <row r="106" spans="1:12" ht="29.25" customHeight="1">
      <c r="A106" s="25" t="s">
        <v>173</v>
      </c>
      <c r="B106" s="223" t="s">
        <v>174</v>
      </c>
      <c r="C106" s="258"/>
      <c r="D106" s="258"/>
      <c r="E106" s="8"/>
      <c r="F106" s="8"/>
      <c r="G106" s="9"/>
      <c r="H106" s="9"/>
      <c r="I106" s="75"/>
      <c r="J106" s="76"/>
      <c r="K106" s="77"/>
      <c r="L106" s="77"/>
    </row>
    <row r="107" spans="1:12" ht="15">
      <c r="A107" s="25" t="s">
        <v>175</v>
      </c>
      <c r="B107" s="223" t="s">
        <v>176</v>
      </c>
      <c r="C107" s="258"/>
      <c r="D107" s="258"/>
      <c r="E107" s="8"/>
      <c r="F107" s="8"/>
      <c r="G107" s="9"/>
      <c r="H107" s="9"/>
      <c r="I107" s="75"/>
      <c r="J107" s="76"/>
      <c r="K107" s="77"/>
      <c r="L107" s="77"/>
    </row>
    <row r="108" spans="1:12" ht="15">
      <c r="A108" s="25" t="s">
        <v>177</v>
      </c>
      <c r="B108" s="223" t="s">
        <v>178</v>
      </c>
      <c r="C108" s="258"/>
      <c r="D108" s="258"/>
      <c r="E108" s="8"/>
      <c r="F108" s="8"/>
      <c r="G108" s="9"/>
      <c r="H108" s="9"/>
      <c r="I108" s="75"/>
      <c r="J108" s="76"/>
      <c r="K108" s="77"/>
      <c r="L108" s="77"/>
    </row>
    <row r="109" spans="1:12" ht="15">
      <c r="A109" s="24"/>
      <c r="B109" s="259" t="s">
        <v>78</v>
      </c>
      <c r="C109" s="260"/>
      <c r="D109" s="260"/>
      <c r="E109" s="13">
        <f>E62+E94</f>
        <v>0</v>
      </c>
      <c r="F109" s="13">
        <f>F62+F94</f>
        <v>0</v>
      </c>
      <c r="G109" s="10">
        <f>G62+G94</f>
        <v>0</v>
      </c>
      <c r="H109" s="10">
        <f>H62+H94</f>
        <v>0</v>
      </c>
      <c r="I109" s="72"/>
      <c r="J109" s="73"/>
      <c r="K109" s="74"/>
      <c r="L109" s="74"/>
    </row>
    <row r="110" spans="1:4" ht="14.25">
      <c r="A110" s="50"/>
      <c r="B110" s="51"/>
      <c r="C110" s="51"/>
      <c r="D110" s="51"/>
    </row>
    <row r="111" spans="1:4" ht="14.25">
      <c r="A111" s="176" t="s">
        <v>90</v>
      </c>
      <c r="B111" s="176"/>
      <c r="C111" s="176"/>
      <c r="D111" s="176"/>
    </row>
    <row r="112" spans="1:4" ht="14.25">
      <c r="A112" s="50"/>
      <c r="B112" s="51"/>
      <c r="C112" s="51"/>
      <c r="D112" s="51"/>
    </row>
    <row r="113" spans="1:16" ht="26.25" customHeight="1">
      <c r="A113" s="261"/>
      <c r="B113" s="208" t="s">
        <v>72</v>
      </c>
      <c r="C113" s="209"/>
      <c r="D113" s="210"/>
      <c r="E113" s="190" t="s">
        <v>283</v>
      </c>
      <c r="F113" s="207"/>
      <c r="G113" s="190" t="s">
        <v>284</v>
      </c>
      <c r="H113" s="207"/>
      <c r="I113" s="221" t="s">
        <v>285</v>
      </c>
      <c r="J113" s="271"/>
      <c r="K113" s="69"/>
      <c r="L113" s="70"/>
      <c r="M113" s="71"/>
      <c r="N113" s="70"/>
      <c r="O113" s="71"/>
      <c r="P113" s="70"/>
    </row>
    <row r="114" spans="1:16" ht="38.25">
      <c r="A114" s="262"/>
      <c r="B114" s="211"/>
      <c r="C114" s="212"/>
      <c r="D114" s="213"/>
      <c r="E114" s="53" t="s">
        <v>60</v>
      </c>
      <c r="F114" s="53" t="s">
        <v>70</v>
      </c>
      <c r="G114" s="53" t="s">
        <v>71</v>
      </c>
      <c r="H114" s="53" t="s">
        <v>70</v>
      </c>
      <c r="I114" s="53" t="s">
        <v>71</v>
      </c>
      <c r="J114" s="53" t="s">
        <v>70</v>
      </c>
      <c r="K114" s="69"/>
      <c r="L114" s="71"/>
      <c r="M114" s="71"/>
      <c r="N114" s="71"/>
      <c r="O114" s="71"/>
      <c r="P114" s="71"/>
    </row>
    <row r="115" spans="1:16" ht="27.75" customHeight="1">
      <c r="A115" s="24" t="s">
        <v>100</v>
      </c>
      <c r="B115" s="199" t="s">
        <v>79</v>
      </c>
      <c r="C115" s="254"/>
      <c r="D115" s="255"/>
      <c r="E115" s="13">
        <f aca="true" t="shared" si="0" ref="E115:J115">E116+E117+E122+E136+E145+E146</f>
        <v>0</v>
      </c>
      <c r="F115" s="13">
        <f t="shared" si="0"/>
        <v>0</v>
      </c>
      <c r="G115" s="13">
        <f t="shared" si="0"/>
        <v>0</v>
      </c>
      <c r="H115" s="13">
        <f t="shared" si="0"/>
        <v>0</v>
      </c>
      <c r="I115" s="10">
        <f t="shared" si="0"/>
        <v>0</v>
      </c>
      <c r="J115" s="10">
        <f t="shared" si="0"/>
        <v>0</v>
      </c>
      <c r="K115" s="72"/>
      <c r="L115" s="73"/>
      <c r="M115" s="73"/>
      <c r="N115" s="73"/>
      <c r="O115" s="74"/>
      <c r="P115" s="74"/>
    </row>
    <row r="116" spans="1:16" ht="15" customHeight="1">
      <c r="A116" s="25" t="s">
        <v>73</v>
      </c>
      <c r="B116" s="237" t="s">
        <v>80</v>
      </c>
      <c r="C116" s="256"/>
      <c r="D116" s="257"/>
      <c r="E116" s="8"/>
      <c r="F116" s="8"/>
      <c r="G116" s="8"/>
      <c r="H116" s="8"/>
      <c r="I116" s="11">
        <f>G116/2096</f>
        <v>0</v>
      </c>
      <c r="J116" s="11">
        <f>H116/2096</f>
        <v>0</v>
      </c>
      <c r="K116" s="75"/>
      <c r="L116" s="76"/>
      <c r="M116" s="76"/>
      <c r="N116" s="76"/>
      <c r="O116" s="80"/>
      <c r="P116" s="80"/>
    </row>
    <row r="117" spans="1:16" ht="15" customHeight="1">
      <c r="A117" s="25" t="s">
        <v>74</v>
      </c>
      <c r="B117" s="237" t="s">
        <v>81</v>
      </c>
      <c r="C117" s="256"/>
      <c r="D117" s="257"/>
      <c r="E117" s="12">
        <f aca="true" t="shared" si="1" ref="E117:J117">E118+E119+E120+E121</f>
        <v>0</v>
      </c>
      <c r="F117" s="12">
        <f t="shared" si="1"/>
        <v>0</v>
      </c>
      <c r="G117" s="12">
        <f t="shared" si="1"/>
        <v>0</v>
      </c>
      <c r="H117" s="12">
        <f t="shared" si="1"/>
        <v>0</v>
      </c>
      <c r="I117" s="11">
        <f t="shared" si="1"/>
        <v>0</v>
      </c>
      <c r="J117" s="11">
        <f t="shared" si="1"/>
        <v>0</v>
      </c>
      <c r="K117" s="78"/>
      <c r="L117" s="79"/>
      <c r="M117" s="79"/>
      <c r="N117" s="79"/>
      <c r="O117" s="80"/>
      <c r="P117" s="80"/>
    </row>
    <row r="118" spans="1:16" ht="15" customHeight="1">
      <c r="A118" s="25" t="s">
        <v>75</v>
      </c>
      <c r="B118" s="237" t="s">
        <v>101</v>
      </c>
      <c r="C118" s="266"/>
      <c r="D118" s="267"/>
      <c r="E118" s="8"/>
      <c r="F118" s="8"/>
      <c r="G118" s="8"/>
      <c r="H118" s="8"/>
      <c r="I118" s="11">
        <f aca="true" t="shared" si="2" ref="I118:J121">G118/2096</f>
        <v>0</v>
      </c>
      <c r="J118" s="11">
        <f t="shared" si="2"/>
        <v>0</v>
      </c>
      <c r="K118" s="75"/>
      <c r="L118" s="76"/>
      <c r="M118" s="76"/>
      <c r="N118" s="76"/>
      <c r="O118" s="80"/>
      <c r="P118" s="80"/>
    </row>
    <row r="119" spans="1:16" ht="28.5" customHeight="1">
      <c r="A119" s="25" t="s">
        <v>76</v>
      </c>
      <c r="B119" s="237" t="s">
        <v>102</v>
      </c>
      <c r="C119" s="266"/>
      <c r="D119" s="267"/>
      <c r="E119" s="8"/>
      <c r="F119" s="8"/>
      <c r="G119" s="8"/>
      <c r="H119" s="8"/>
      <c r="I119" s="11">
        <f t="shared" si="2"/>
        <v>0</v>
      </c>
      <c r="J119" s="11">
        <f t="shared" si="2"/>
        <v>0</v>
      </c>
      <c r="K119" s="75"/>
      <c r="L119" s="76"/>
      <c r="M119" s="76"/>
      <c r="N119" s="76"/>
      <c r="O119" s="80"/>
      <c r="P119" s="80"/>
    </row>
    <row r="120" spans="1:16" ht="15" customHeight="1">
      <c r="A120" s="25" t="s">
        <v>77</v>
      </c>
      <c r="B120" s="237" t="s">
        <v>103</v>
      </c>
      <c r="C120" s="266"/>
      <c r="D120" s="267"/>
      <c r="E120" s="8"/>
      <c r="F120" s="8"/>
      <c r="G120" s="8"/>
      <c r="H120" s="8"/>
      <c r="I120" s="11">
        <f t="shared" si="2"/>
        <v>0</v>
      </c>
      <c r="J120" s="11">
        <f t="shared" si="2"/>
        <v>0</v>
      </c>
      <c r="K120" s="75"/>
      <c r="L120" s="76"/>
      <c r="M120" s="76"/>
      <c r="N120" s="76"/>
      <c r="O120" s="80"/>
      <c r="P120" s="80"/>
    </row>
    <row r="121" spans="1:16" ht="29.25" customHeight="1">
      <c r="A121" s="25" t="s">
        <v>104</v>
      </c>
      <c r="B121" s="237" t="s">
        <v>105</v>
      </c>
      <c r="C121" s="266"/>
      <c r="D121" s="267"/>
      <c r="E121" s="8"/>
      <c r="F121" s="8"/>
      <c r="G121" s="8"/>
      <c r="H121" s="8"/>
      <c r="I121" s="11">
        <f t="shared" si="2"/>
        <v>0</v>
      </c>
      <c r="J121" s="11">
        <f t="shared" si="2"/>
        <v>0</v>
      </c>
      <c r="K121" s="75"/>
      <c r="L121" s="76"/>
      <c r="M121" s="76"/>
      <c r="N121" s="76"/>
      <c r="O121" s="80"/>
      <c r="P121" s="80"/>
    </row>
    <row r="122" spans="1:16" ht="15" customHeight="1">
      <c r="A122" s="25" t="s">
        <v>106</v>
      </c>
      <c r="B122" s="237" t="s">
        <v>82</v>
      </c>
      <c r="C122" s="256"/>
      <c r="D122" s="257"/>
      <c r="E122" s="12">
        <f aca="true" t="shared" si="3" ref="E122:J122">E123+E124</f>
        <v>0</v>
      </c>
      <c r="F122" s="12">
        <f t="shared" si="3"/>
        <v>0</v>
      </c>
      <c r="G122" s="12">
        <f t="shared" si="3"/>
        <v>0</v>
      </c>
      <c r="H122" s="12">
        <f t="shared" si="3"/>
        <v>0</v>
      </c>
      <c r="I122" s="11">
        <f t="shared" si="3"/>
        <v>0</v>
      </c>
      <c r="J122" s="11">
        <f t="shared" si="3"/>
        <v>0</v>
      </c>
      <c r="K122" s="78"/>
      <c r="L122" s="79"/>
      <c r="M122" s="79"/>
      <c r="N122" s="79"/>
      <c r="O122" s="80"/>
      <c r="P122" s="80"/>
    </row>
    <row r="123" spans="1:16" ht="15">
      <c r="A123" s="25" t="s">
        <v>107</v>
      </c>
      <c r="B123" s="237" t="s">
        <v>108</v>
      </c>
      <c r="C123" s="266"/>
      <c r="D123" s="267"/>
      <c r="E123" s="8"/>
      <c r="F123" s="8"/>
      <c r="G123" s="8"/>
      <c r="H123" s="8"/>
      <c r="I123" s="11">
        <f>G123/2096</f>
        <v>0</v>
      </c>
      <c r="J123" s="11">
        <f>H123/2096</f>
        <v>0</v>
      </c>
      <c r="K123" s="75"/>
      <c r="L123" s="76"/>
      <c r="M123" s="76"/>
      <c r="N123" s="76"/>
      <c r="O123" s="80"/>
      <c r="P123" s="80"/>
    </row>
    <row r="124" spans="1:16" ht="15" customHeight="1">
      <c r="A124" s="25" t="s">
        <v>109</v>
      </c>
      <c r="B124" s="237" t="s">
        <v>110</v>
      </c>
      <c r="C124" s="266"/>
      <c r="D124" s="267"/>
      <c r="E124" s="12">
        <f aca="true" t="shared" si="4" ref="E124:J124">E125+E126+E127+E128+E129+E130+E131+E132+E133+E134+E135</f>
        <v>0</v>
      </c>
      <c r="F124" s="12">
        <f t="shared" si="4"/>
        <v>0</v>
      </c>
      <c r="G124" s="12">
        <f t="shared" si="4"/>
        <v>0</v>
      </c>
      <c r="H124" s="12">
        <f t="shared" si="4"/>
        <v>0</v>
      </c>
      <c r="I124" s="11">
        <f t="shared" si="4"/>
        <v>0</v>
      </c>
      <c r="J124" s="11">
        <f t="shared" si="4"/>
        <v>0</v>
      </c>
      <c r="K124" s="78"/>
      <c r="L124" s="79"/>
      <c r="M124" s="79"/>
      <c r="N124" s="79"/>
      <c r="O124" s="80"/>
      <c r="P124" s="80"/>
    </row>
    <row r="125" spans="1:16" ht="15" customHeight="1">
      <c r="A125" s="25" t="s">
        <v>111</v>
      </c>
      <c r="B125" s="237" t="s">
        <v>112</v>
      </c>
      <c r="C125" s="266"/>
      <c r="D125" s="267"/>
      <c r="E125" s="8"/>
      <c r="F125" s="8"/>
      <c r="G125" s="8"/>
      <c r="H125" s="8"/>
      <c r="I125" s="11">
        <f>G125/2096</f>
        <v>0</v>
      </c>
      <c r="J125" s="11">
        <f>H125/2096</f>
        <v>0</v>
      </c>
      <c r="K125" s="75"/>
      <c r="L125" s="76"/>
      <c r="M125" s="76"/>
      <c r="N125" s="76"/>
      <c r="O125" s="80"/>
      <c r="P125" s="80"/>
    </row>
    <row r="126" spans="1:16" ht="15" customHeight="1">
      <c r="A126" s="25" t="s">
        <v>113</v>
      </c>
      <c r="B126" s="237" t="s">
        <v>114</v>
      </c>
      <c r="C126" s="266"/>
      <c r="D126" s="267"/>
      <c r="E126" s="8"/>
      <c r="F126" s="8"/>
      <c r="G126" s="8"/>
      <c r="H126" s="8"/>
      <c r="I126" s="11">
        <f aca="true" t="shared" si="5" ref="I126:I135">G126/2096</f>
        <v>0</v>
      </c>
      <c r="J126" s="11">
        <f aca="true" t="shared" si="6" ref="J126:J135">H126/2096</f>
        <v>0</v>
      </c>
      <c r="K126" s="75"/>
      <c r="L126" s="76"/>
      <c r="M126" s="76"/>
      <c r="N126" s="76"/>
      <c r="O126" s="80"/>
      <c r="P126" s="80"/>
    </row>
    <row r="127" spans="1:16" ht="15" customHeight="1">
      <c r="A127" s="25" t="s">
        <v>115</v>
      </c>
      <c r="B127" s="237" t="s">
        <v>116</v>
      </c>
      <c r="C127" s="266"/>
      <c r="D127" s="267"/>
      <c r="E127" s="8"/>
      <c r="F127" s="8"/>
      <c r="G127" s="8"/>
      <c r="H127" s="8"/>
      <c r="I127" s="11">
        <f t="shared" si="5"/>
        <v>0</v>
      </c>
      <c r="J127" s="11">
        <f t="shared" si="6"/>
        <v>0</v>
      </c>
      <c r="K127" s="75"/>
      <c r="L127" s="76"/>
      <c r="M127" s="76"/>
      <c r="N127" s="76"/>
      <c r="O127" s="80"/>
      <c r="P127" s="80"/>
    </row>
    <row r="128" spans="1:16" ht="15" customHeight="1">
      <c r="A128" s="25" t="s">
        <v>117</v>
      </c>
      <c r="B128" s="237" t="s">
        <v>118</v>
      </c>
      <c r="C128" s="266"/>
      <c r="D128" s="267"/>
      <c r="E128" s="8"/>
      <c r="F128" s="8"/>
      <c r="G128" s="8"/>
      <c r="H128" s="8"/>
      <c r="I128" s="11">
        <f t="shared" si="5"/>
        <v>0</v>
      </c>
      <c r="J128" s="11">
        <f t="shared" si="6"/>
        <v>0</v>
      </c>
      <c r="K128" s="75"/>
      <c r="L128" s="76"/>
      <c r="M128" s="76"/>
      <c r="N128" s="76"/>
      <c r="O128" s="80"/>
      <c r="P128" s="80"/>
    </row>
    <row r="129" spans="1:16" ht="15" customHeight="1">
      <c r="A129" s="25" t="s">
        <v>119</v>
      </c>
      <c r="B129" s="237" t="s">
        <v>120</v>
      </c>
      <c r="C129" s="266"/>
      <c r="D129" s="267"/>
      <c r="E129" s="8"/>
      <c r="F129" s="8"/>
      <c r="G129" s="8"/>
      <c r="H129" s="8"/>
      <c r="I129" s="11">
        <f t="shared" si="5"/>
        <v>0</v>
      </c>
      <c r="J129" s="11">
        <f t="shared" si="6"/>
        <v>0</v>
      </c>
      <c r="K129" s="75"/>
      <c r="L129" s="76"/>
      <c r="M129" s="76"/>
      <c r="N129" s="76"/>
      <c r="O129" s="80"/>
      <c r="P129" s="80"/>
    </row>
    <row r="130" spans="1:16" ht="15" customHeight="1">
      <c r="A130" s="25" t="s">
        <v>121</v>
      </c>
      <c r="B130" s="237" t="s">
        <v>122</v>
      </c>
      <c r="C130" s="266"/>
      <c r="D130" s="267"/>
      <c r="E130" s="8"/>
      <c r="F130" s="8"/>
      <c r="G130" s="8"/>
      <c r="H130" s="8"/>
      <c r="I130" s="11">
        <f t="shared" si="5"/>
        <v>0</v>
      </c>
      <c r="J130" s="11">
        <f t="shared" si="6"/>
        <v>0</v>
      </c>
      <c r="K130" s="75"/>
      <c r="L130" s="76"/>
      <c r="M130" s="76"/>
      <c r="N130" s="76"/>
      <c r="O130" s="80"/>
      <c r="P130" s="80"/>
    </row>
    <row r="131" spans="1:16" ht="15">
      <c r="A131" s="25" t="s">
        <v>123</v>
      </c>
      <c r="B131" s="237" t="s">
        <v>124</v>
      </c>
      <c r="C131" s="266"/>
      <c r="D131" s="267"/>
      <c r="E131" s="8"/>
      <c r="F131" s="8"/>
      <c r="G131" s="8"/>
      <c r="H131" s="8"/>
      <c r="I131" s="11">
        <f t="shared" si="5"/>
        <v>0</v>
      </c>
      <c r="J131" s="11">
        <f t="shared" si="6"/>
        <v>0</v>
      </c>
      <c r="K131" s="75"/>
      <c r="L131" s="76"/>
      <c r="M131" s="76"/>
      <c r="N131" s="76"/>
      <c r="O131" s="80"/>
      <c r="P131" s="80"/>
    </row>
    <row r="132" spans="1:16" ht="15">
      <c r="A132" s="25" t="s">
        <v>125</v>
      </c>
      <c r="B132" s="237" t="s">
        <v>126</v>
      </c>
      <c r="C132" s="266"/>
      <c r="D132" s="267"/>
      <c r="E132" s="8"/>
      <c r="F132" s="8"/>
      <c r="G132" s="8"/>
      <c r="H132" s="8"/>
      <c r="I132" s="11">
        <f t="shared" si="5"/>
        <v>0</v>
      </c>
      <c r="J132" s="11">
        <f t="shared" si="6"/>
        <v>0</v>
      </c>
      <c r="K132" s="75"/>
      <c r="L132" s="76"/>
      <c r="M132" s="76"/>
      <c r="N132" s="76"/>
      <c r="O132" s="80"/>
      <c r="P132" s="80"/>
    </row>
    <row r="133" spans="1:16" ht="15">
      <c r="A133" s="25" t="s">
        <v>127</v>
      </c>
      <c r="B133" s="237" t="s">
        <v>128</v>
      </c>
      <c r="C133" s="266"/>
      <c r="D133" s="267"/>
      <c r="E133" s="8"/>
      <c r="F133" s="8"/>
      <c r="G133" s="8"/>
      <c r="H133" s="8"/>
      <c r="I133" s="11">
        <f t="shared" si="5"/>
        <v>0</v>
      </c>
      <c r="J133" s="11">
        <f t="shared" si="6"/>
        <v>0</v>
      </c>
      <c r="K133" s="75"/>
      <c r="L133" s="76"/>
      <c r="M133" s="76"/>
      <c r="N133" s="76"/>
      <c r="O133" s="80"/>
      <c r="P133" s="80"/>
    </row>
    <row r="134" spans="1:16" ht="15" customHeight="1">
      <c r="A134" s="25" t="s">
        <v>129</v>
      </c>
      <c r="B134" s="237" t="s">
        <v>130</v>
      </c>
      <c r="C134" s="266"/>
      <c r="D134" s="267"/>
      <c r="E134" s="8"/>
      <c r="F134" s="8"/>
      <c r="G134" s="8"/>
      <c r="H134" s="8"/>
      <c r="I134" s="11">
        <f t="shared" si="5"/>
        <v>0</v>
      </c>
      <c r="J134" s="11">
        <f t="shared" si="6"/>
        <v>0</v>
      </c>
      <c r="K134" s="75"/>
      <c r="L134" s="76"/>
      <c r="M134" s="76"/>
      <c r="N134" s="76"/>
      <c r="O134" s="80"/>
      <c r="P134" s="80"/>
    </row>
    <row r="135" spans="1:16" ht="15" customHeight="1">
      <c r="A135" s="25" t="s">
        <v>131</v>
      </c>
      <c r="B135" s="237" t="s">
        <v>132</v>
      </c>
      <c r="C135" s="266"/>
      <c r="D135" s="267"/>
      <c r="E135" s="8"/>
      <c r="F135" s="8"/>
      <c r="G135" s="8"/>
      <c r="H135" s="8"/>
      <c r="I135" s="11">
        <f t="shared" si="5"/>
        <v>0</v>
      </c>
      <c r="J135" s="11">
        <f t="shared" si="6"/>
        <v>0</v>
      </c>
      <c r="K135" s="75"/>
      <c r="L135" s="76"/>
      <c r="M135" s="76"/>
      <c r="N135" s="76"/>
      <c r="O135" s="80"/>
      <c r="P135" s="80"/>
    </row>
    <row r="136" spans="1:16" ht="15" customHeight="1">
      <c r="A136" s="25" t="s">
        <v>133</v>
      </c>
      <c r="B136" s="237" t="s">
        <v>83</v>
      </c>
      <c r="C136" s="256"/>
      <c r="D136" s="257"/>
      <c r="E136" s="12">
        <f aca="true" t="shared" si="7" ref="E136:J136">E137+E138+E139+E140+E141+E142+E143+E144</f>
        <v>0</v>
      </c>
      <c r="F136" s="12">
        <f t="shared" si="7"/>
        <v>0</v>
      </c>
      <c r="G136" s="12">
        <f t="shared" si="7"/>
        <v>0</v>
      </c>
      <c r="H136" s="12">
        <f t="shared" si="7"/>
        <v>0</v>
      </c>
      <c r="I136" s="11">
        <f t="shared" si="7"/>
        <v>0</v>
      </c>
      <c r="J136" s="11">
        <f t="shared" si="7"/>
        <v>0</v>
      </c>
      <c r="K136" s="78"/>
      <c r="L136" s="79"/>
      <c r="M136" s="79"/>
      <c r="N136" s="79"/>
      <c r="O136" s="80"/>
      <c r="P136" s="80"/>
    </row>
    <row r="137" spans="1:16" ht="15">
      <c r="A137" s="25" t="s">
        <v>134</v>
      </c>
      <c r="B137" s="237" t="s">
        <v>135</v>
      </c>
      <c r="C137" s="266"/>
      <c r="D137" s="267"/>
      <c r="E137" s="8"/>
      <c r="F137" s="8"/>
      <c r="G137" s="8"/>
      <c r="H137" s="8"/>
      <c r="I137" s="11">
        <f>G137/2096</f>
        <v>0</v>
      </c>
      <c r="J137" s="11">
        <f>H137/2096</f>
        <v>0</v>
      </c>
      <c r="K137" s="75"/>
      <c r="L137" s="76"/>
      <c r="M137" s="76"/>
      <c r="N137" s="76"/>
      <c r="O137" s="80"/>
      <c r="P137" s="80"/>
    </row>
    <row r="138" spans="1:16" ht="15">
      <c r="A138" s="25" t="s">
        <v>136</v>
      </c>
      <c r="B138" s="237" t="s">
        <v>137</v>
      </c>
      <c r="C138" s="266"/>
      <c r="D138" s="267"/>
      <c r="E138" s="8"/>
      <c r="F138" s="8"/>
      <c r="G138" s="8"/>
      <c r="H138" s="8"/>
      <c r="I138" s="11">
        <f aca="true" t="shared" si="8" ref="I138:I146">G138/2096</f>
        <v>0</v>
      </c>
      <c r="J138" s="11">
        <f aca="true" t="shared" si="9" ref="J138:J146">H138/2096</f>
        <v>0</v>
      </c>
      <c r="K138" s="75"/>
      <c r="L138" s="76"/>
      <c r="M138" s="76"/>
      <c r="N138" s="76"/>
      <c r="O138" s="80"/>
      <c r="P138" s="80"/>
    </row>
    <row r="139" spans="1:16" ht="15" customHeight="1">
      <c r="A139" s="25" t="s">
        <v>138</v>
      </c>
      <c r="B139" s="237" t="s">
        <v>139</v>
      </c>
      <c r="C139" s="266"/>
      <c r="D139" s="267"/>
      <c r="E139" s="8"/>
      <c r="F139" s="8"/>
      <c r="G139" s="8"/>
      <c r="H139" s="8"/>
      <c r="I139" s="11">
        <f t="shared" si="8"/>
        <v>0</v>
      </c>
      <c r="J139" s="11">
        <f t="shared" si="9"/>
        <v>0</v>
      </c>
      <c r="K139" s="75"/>
      <c r="L139" s="76"/>
      <c r="M139" s="76"/>
      <c r="N139" s="76"/>
      <c r="O139" s="80"/>
      <c r="P139" s="80"/>
    </row>
    <row r="140" spans="1:16" ht="15">
      <c r="A140" s="25" t="s">
        <v>140</v>
      </c>
      <c r="B140" s="237" t="s">
        <v>141</v>
      </c>
      <c r="C140" s="266"/>
      <c r="D140" s="267"/>
      <c r="E140" s="8"/>
      <c r="F140" s="8"/>
      <c r="G140" s="8"/>
      <c r="H140" s="8"/>
      <c r="I140" s="11">
        <f t="shared" si="8"/>
        <v>0</v>
      </c>
      <c r="J140" s="11">
        <f t="shared" si="9"/>
        <v>0</v>
      </c>
      <c r="K140" s="75"/>
      <c r="L140" s="76"/>
      <c r="M140" s="76"/>
      <c r="N140" s="76"/>
      <c r="O140" s="80"/>
      <c r="P140" s="80"/>
    </row>
    <row r="141" spans="1:16" ht="15" customHeight="1">
      <c r="A141" s="25" t="s">
        <v>142</v>
      </c>
      <c r="B141" s="237" t="s">
        <v>143</v>
      </c>
      <c r="C141" s="266"/>
      <c r="D141" s="267"/>
      <c r="E141" s="8"/>
      <c r="F141" s="8"/>
      <c r="G141" s="8"/>
      <c r="H141" s="8"/>
      <c r="I141" s="11">
        <f t="shared" si="8"/>
        <v>0</v>
      </c>
      <c r="J141" s="11">
        <f t="shared" si="9"/>
        <v>0</v>
      </c>
      <c r="K141" s="75"/>
      <c r="L141" s="76"/>
      <c r="M141" s="76"/>
      <c r="N141" s="76"/>
      <c r="O141" s="80"/>
      <c r="P141" s="80"/>
    </row>
    <row r="142" spans="1:16" ht="15" customHeight="1">
      <c r="A142" s="25" t="s">
        <v>144</v>
      </c>
      <c r="B142" s="237" t="s">
        <v>145</v>
      </c>
      <c r="C142" s="266"/>
      <c r="D142" s="267"/>
      <c r="E142" s="8"/>
      <c r="F142" s="8"/>
      <c r="G142" s="8"/>
      <c r="H142" s="8"/>
      <c r="I142" s="11">
        <f t="shared" si="8"/>
        <v>0</v>
      </c>
      <c r="J142" s="11">
        <f t="shared" si="9"/>
        <v>0</v>
      </c>
      <c r="K142" s="75"/>
      <c r="L142" s="76"/>
      <c r="M142" s="76"/>
      <c r="N142" s="76"/>
      <c r="O142" s="80"/>
      <c r="P142" s="80"/>
    </row>
    <row r="143" spans="1:16" ht="15">
      <c r="A143" s="25" t="s">
        <v>146</v>
      </c>
      <c r="B143" s="237" t="s">
        <v>147</v>
      </c>
      <c r="C143" s="266"/>
      <c r="D143" s="267"/>
      <c r="E143" s="8"/>
      <c r="F143" s="8"/>
      <c r="G143" s="8"/>
      <c r="H143" s="8"/>
      <c r="I143" s="11">
        <f t="shared" si="8"/>
        <v>0</v>
      </c>
      <c r="J143" s="11">
        <f t="shared" si="9"/>
        <v>0</v>
      </c>
      <c r="K143" s="75"/>
      <c r="L143" s="76"/>
      <c r="M143" s="76"/>
      <c r="N143" s="76"/>
      <c r="O143" s="80"/>
      <c r="P143" s="80"/>
    </row>
    <row r="144" spans="1:16" ht="15" customHeight="1">
      <c r="A144" s="25" t="s">
        <v>148</v>
      </c>
      <c r="B144" s="237" t="s">
        <v>149</v>
      </c>
      <c r="C144" s="266"/>
      <c r="D144" s="267"/>
      <c r="E144" s="8"/>
      <c r="F144" s="8"/>
      <c r="G144" s="8"/>
      <c r="H144" s="8"/>
      <c r="I144" s="11">
        <f t="shared" si="8"/>
        <v>0</v>
      </c>
      <c r="J144" s="11">
        <f t="shared" si="9"/>
        <v>0</v>
      </c>
      <c r="K144" s="75"/>
      <c r="L144" s="76"/>
      <c r="M144" s="76"/>
      <c r="N144" s="76"/>
      <c r="O144" s="80"/>
      <c r="P144" s="80"/>
    </row>
    <row r="145" spans="1:16" ht="15" customHeight="1">
      <c r="A145" s="25" t="s">
        <v>150</v>
      </c>
      <c r="B145" s="237" t="s">
        <v>84</v>
      </c>
      <c r="C145" s="256"/>
      <c r="D145" s="257"/>
      <c r="E145" s="8"/>
      <c r="F145" s="8"/>
      <c r="G145" s="8"/>
      <c r="H145" s="8"/>
      <c r="I145" s="11">
        <f t="shared" si="8"/>
        <v>0</v>
      </c>
      <c r="J145" s="11">
        <f t="shared" si="9"/>
        <v>0</v>
      </c>
      <c r="K145" s="75"/>
      <c r="L145" s="76"/>
      <c r="M145" s="76"/>
      <c r="N145" s="76"/>
      <c r="O145" s="80"/>
      <c r="P145" s="80"/>
    </row>
    <row r="146" spans="1:16" ht="30" customHeight="1">
      <c r="A146" s="25" t="s">
        <v>151</v>
      </c>
      <c r="B146" s="237" t="s">
        <v>85</v>
      </c>
      <c r="C146" s="256"/>
      <c r="D146" s="257"/>
      <c r="E146" s="8"/>
      <c r="F146" s="8"/>
      <c r="G146" s="8"/>
      <c r="H146" s="8"/>
      <c r="I146" s="11">
        <f t="shared" si="8"/>
        <v>0</v>
      </c>
      <c r="J146" s="11">
        <f t="shared" si="9"/>
        <v>0</v>
      </c>
      <c r="K146" s="75"/>
      <c r="L146" s="76"/>
      <c r="M146" s="76"/>
      <c r="N146" s="76"/>
      <c r="O146" s="80"/>
      <c r="P146" s="80"/>
    </row>
    <row r="147" spans="1:16" ht="15" customHeight="1">
      <c r="A147" s="24" t="s">
        <v>152</v>
      </c>
      <c r="B147" s="199" t="s">
        <v>86</v>
      </c>
      <c r="C147" s="254"/>
      <c r="D147" s="255"/>
      <c r="E147" s="13">
        <f aca="true" t="shared" si="10" ref="E147:J147">E148+E154+E158</f>
        <v>0</v>
      </c>
      <c r="F147" s="13">
        <f t="shared" si="10"/>
        <v>0</v>
      </c>
      <c r="G147" s="13">
        <f t="shared" si="10"/>
        <v>0</v>
      </c>
      <c r="H147" s="13">
        <f t="shared" si="10"/>
        <v>0</v>
      </c>
      <c r="I147" s="10">
        <f t="shared" si="10"/>
        <v>0</v>
      </c>
      <c r="J147" s="10">
        <f t="shared" si="10"/>
        <v>0</v>
      </c>
      <c r="K147" s="72"/>
      <c r="L147" s="73"/>
      <c r="M147" s="73"/>
      <c r="N147" s="73"/>
      <c r="O147" s="74"/>
      <c r="P147" s="74"/>
    </row>
    <row r="148" spans="1:16" ht="27" customHeight="1">
      <c r="A148" s="25" t="s">
        <v>153</v>
      </c>
      <c r="B148" s="237" t="s">
        <v>154</v>
      </c>
      <c r="C148" s="256"/>
      <c r="D148" s="257"/>
      <c r="E148" s="12">
        <f aca="true" t="shared" si="11" ref="E148:J148">E149+E150+E151+E152+E153</f>
        <v>0</v>
      </c>
      <c r="F148" s="12">
        <f t="shared" si="11"/>
        <v>0</v>
      </c>
      <c r="G148" s="12">
        <f t="shared" si="11"/>
        <v>0</v>
      </c>
      <c r="H148" s="12">
        <f t="shared" si="11"/>
        <v>0</v>
      </c>
      <c r="I148" s="11">
        <f t="shared" si="11"/>
        <v>0</v>
      </c>
      <c r="J148" s="11">
        <f t="shared" si="11"/>
        <v>0</v>
      </c>
      <c r="K148" s="78"/>
      <c r="L148" s="79"/>
      <c r="M148" s="79"/>
      <c r="N148" s="79"/>
      <c r="O148" s="80"/>
      <c r="P148" s="80"/>
    </row>
    <row r="149" spans="1:16" ht="15" customHeight="1">
      <c r="A149" s="25" t="s">
        <v>155</v>
      </c>
      <c r="B149" s="237" t="s">
        <v>156</v>
      </c>
      <c r="C149" s="256"/>
      <c r="D149" s="257"/>
      <c r="E149" s="8"/>
      <c r="F149" s="8"/>
      <c r="G149" s="8"/>
      <c r="H149" s="8"/>
      <c r="I149" s="11">
        <f aca="true" t="shared" si="12" ref="I149:J153">G149/2096</f>
        <v>0</v>
      </c>
      <c r="J149" s="11">
        <f t="shared" si="12"/>
        <v>0</v>
      </c>
      <c r="K149" s="75"/>
      <c r="L149" s="76"/>
      <c r="M149" s="76"/>
      <c r="N149" s="76"/>
      <c r="O149" s="80"/>
      <c r="P149" s="80"/>
    </row>
    <row r="150" spans="1:16" ht="15" customHeight="1">
      <c r="A150" s="25" t="s">
        <v>157</v>
      </c>
      <c r="B150" s="237" t="s">
        <v>158</v>
      </c>
      <c r="C150" s="256"/>
      <c r="D150" s="257"/>
      <c r="E150" s="8"/>
      <c r="F150" s="8"/>
      <c r="G150" s="8"/>
      <c r="H150" s="8"/>
      <c r="I150" s="11">
        <f t="shared" si="12"/>
        <v>0</v>
      </c>
      <c r="J150" s="11">
        <f t="shared" si="12"/>
        <v>0</v>
      </c>
      <c r="K150" s="75"/>
      <c r="L150" s="76"/>
      <c r="M150" s="76"/>
      <c r="N150" s="76"/>
      <c r="O150" s="80"/>
      <c r="P150" s="80"/>
    </row>
    <row r="151" spans="1:16" ht="15" customHeight="1">
      <c r="A151" s="25" t="s">
        <v>159</v>
      </c>
      <c r="B151" s="223" t="s">
        <v>160</v>
      </c>
      <c r="C151" s="258"/>
      <c r="D151" s="258"/>
      <c r="E151" s="8"/>
      <c r="F151" s="8"/>
      <c r="G151" s="8"/>
      <c r="H151" s="8"/>
      <c r="I151" s="11">
        <f t="shared" si="12"/>
        <v>0</v>
      </c>
      <c r="J151" s="11">
        <f t="shared" si="12"/>
        <v>0</v>
      </c>
      <c r="K151" s="75"/>
      <c r="L151" s="76"/>
      <c r="M151" s="76"/>
      <c r="N151" s="76"/>
      <c r="O151" s="80"/>
      <c r="P151" s="80"/>
    </row>
    <row r="152" spans="1:16" ht="15" customHeight="1">
      <c r="A152" s="25" t="s">
        <v>161</v>
      </c>
      <c r="B152" s="223" t="s">
        <v>162</v>
      </c>
      <c r="C152" s="258"/>
      <c r="D152" s="258"/>
      <c r="E152" s="8"/>
      <c r="F152" s="8"/>
      <c r="G152" s="8"/>
      <c r="H152" s="8"/>
      <c r="I152" s="11">
        <f t="shared" si="12"/>
        <v>0</v>
      </c>
      <c r="J152" s="11">
        <f t="shared" si="12"/>
        <v>0</v>
      </c>
      <c r="K152" s="75"/>
      <c r="L152" s="76"/>
      <c r="M152" s="76"/>
      <c r="N152" s="76"/>
      <c r="O152" s="80"/>
      <c r="P152" s="80"/>
    </row>
    <row r="153" spans="1:16" ht="27.75" customHeight="1">
      <c r="A153" s="25" t="s">
        <v>163</v>
      </c>
      <c r="B153" s="223" t="s">
        <v>164</v>
      </c>
      <c r="C153" s="258"/>
      <c r="D153" s="258"/>
      <c r="E153" s="8"/>
      <c r="F153" s="8"/>
      <c r="G153" s="8"/>
      <c r="H153" s="8"/>
      <c r="I153" s="11">
        <f t="shared" si="12"/>
        <v>0</v>
      </c>
      <c r="J153" s="11">
        <f t="shared" si="12"/>
        <v>0</v>
      </c>
      <c r="K153" s="75"/>
      <c r="L153" s="76"/>
      <c r="M153" s="76"/>
      <c r="N153" s="76"/>
      <c r="O153" s="80"/>
      <c r="P153" s="80"/>
    </row>
    <row r="154" spans="1:16" ht="15" customHeight="1">
      <c r="A154" s="25" t="s">
        <v>165</v>
      </c>
      <c r="B154" s="223" t="s">
        <v>87</v>
      </c>
      <c r="C154" s="258"/>
      <c r="D154" s="258"/>
      <c r="E154" s="12">
        <f aca="true" t="shared" si="13" ref="E154:J154">E155+E156+E157</f>
        <v>0</v>
      </c>
      <c r="F154" s="12">
        <f t="shared" si="13"/>
        <v>0</v>
      </c>
      <c r="G154" s="12">
        <f t="shared" si="13"/>
        <v>0</v>
      </c>
      <c r="H154" s="12">
        <f t="shared" si="13"/>
        <v>0</v>
      </c>
      <c r="I154" s="11">
        <f t="shared" si="13"/>
        <v>0</v>
      </c>
      <c r="J154" s="11">
        <f t="shared" si="13"/>
        <v>0</v>
      </c>
      <c r="K154" s="78"/>
      <c r="L154" s="79"/>
      <c r="M154" s="79"/>
      <c r="N154" s="79"/>
      <c r="O154" s="80"/>
      <c r="P154" s="80"/>
    </row>
    <row r="155" spans="1:16" ht="15" customHeight="1">
      <c r="A155" s="25" t="s">
        <v>166</v>
      </c>
      <c r="B155" s="223" t="s">
        <v>167</v>
      </c>
      <c r="C155" s="258"/>
      <c r="D155" s="258"/>
      <c r="E155" s="8"/>
      <c r="F155" s="8"/>
      <c r="G155" s="8"/>
      <c r="H155" s="8"/>
      <c r="I155" s="11">
        <f aca="true" t="shared" si="14" ref="I155:J157">G155/2096</f>
        <v>0</v>
      </c>
      <c r="J155" s="11">
        <f t="shared" si="14"/>
        <v>0</v>
      </c>
      <c r="K155" s="75"/>
      <c r="L155" s="76"/>
      <c r="M155" s="76"/>
      <c r="N155" s="76"/>
      <c r="O155" s="80"/>
      <c r="P155" s="80"/>
    </row>
    <row r="156" spans="1:16" ht="15" customHeight="1">
      <c r="A156" s="25" t="s">
        <v>168</v>
      </c>
      <c r="B156" s="223" t="s">
        <v>169</v>
      </c>
      <c r="C156" s="258"/>
      <c r="D156" s="258"/>
      <c r="E156" s="8"/>
      <c r="F156" s="8"/>
      <c r="G156" s="8"/>
      <c r="H156" s="8"/>
      <c r="I156" s="11">
        <f t="shared" si="14"/>
        <v>0</v>
      </c>
      <c r="J156" s="11">
        <f t="shared" si="14"/>
        <v>0</v>
      </c>
      <c r="K156" s="75"/>
      <c r="L156" s="76"/>
      <c r="M156" s="76"/>
      <c r="N156" s="76"/>
      <c r="O156" s="80"/>
      <c r="P156" s="80"/>
    </row>
    <row r="157" spans="1:16" ht="15" customHeight="1">
      <c r="A157" s="25" t="s">
        <v>170</v>
      </c>
      <c r="B157" s="223" t="s">
        <v>171</v>
      </c>
      <c r="C157" s="258"/>
      <c r="D157" s="258"/>
      <c r="E157" s="8"/>
      <c r="F157" s="8"/>
      <c r="G157" s="8"/>
      <c r="H157" s="8"/>
      <c r="I157" s="11">
        <f t="shared" si="14"/>
        <v>0</v>
      </c>
      <c r="J157" s="11">
        <f t="shared" si="14"/>
        <v>0</v>
      </c>
      <c r="K157" s="75"/>
      <c r="L157" s="76"/>
      <c r="M157" s="76"/>
      <c r="N157" s="76"/>
      <c r="O157" s="80"/>
      <c r="P157" s="80"/>
    </row>
    <row r="158" spans="1:16" ht="15" customHeight="1">
      <c r="A158" s="25" t="s">
        <v>172</v>
      </c>
      <c r="B158" s="223" t="s">
        <v>88</v>
      </c>
      <c r="C158" s="258"/>
      <c r="D158" s="258"/>
      <c r="E158" s="12">
        <f aca="true" t="shared" si="15" ref="E158:J158">E159+E160+E161</f>
        <v>0</v>
      </c>
      <c r="F158" s="12">
        <f t="shared" si="15"/>
        <v>0</v>
      </c>
      <c r="G158" s="12">
        <f t="shared" si="15"/>
        <v>0</v>
      </c>
      <c r="H158" s="12">
        <f t="shared" si="15"/>
        <v>0</v>
      </c>
      <c r="I158" s="11">
        <f t="shared" si="15"/>
        <v>0</v>
      </c>
      <c r="J158" s="11">
        <f t="shared" si="15"/>
        <v>0</v>
      </c>
      <c r="K158" s="78"/>
      <c r="L158" s="79"/>
      <c r="M158" s="79"/>
      <c r="N158" s="79"/>
      <c r="O158" s="80"/>
      <c r="P158" s="80"/>
    </row>
    <row r="159" spans="1:16" ht="27" customHeight="1">
      <c r="A159" s="25" t="s">
        <v>173</v>
      </c>
      <c r="B159" s="223" t="s">
        <v>174</v>
      </c>
      <c r="C159" s="258"/>
      <c r="D159" s="258"/>
      <c r="E159" s="8"/>
      <c r="F159" s="8"/>
      <c r="G159" s="8"/>
      <c r="H159" s="8"/>
      <c r="I159" s="11">
        <f aca="true" t="shared" si="16" ref="I159:J161">G159/2096</f>
        <v>0</v>
      </c>
      <c r="J159" s="11">
        <f t="shared" si="16"/>
        <v>0</v>
      </c>
      <c r="K159" s="75"/>
      <c r="L159" s="76"/>
      <c r="M159" s="76"/>
      <c r="N159" s="76"/>
      <c r="O159" s="80"/>
      <c r="P159" s="80"/>
    </row>
    <row r="160" spans="1:16" ht="15">
      <c r="A160" s="25" t="s">
        <v>175</v>
      </c>
      <c r="B160" s="223" t="s">
        <v>176</v>
      </c>
      <c r="C160" s="258"/>
      <c r="D160" s="258"/>
      <c r="E160" s="8"/>
      <c r="F160" s="8"/>
      <c r="G160" s="8"/>
      <c r="H160" s="8"/>
      <c r="I160" s="11">
        <f t="shared" si="16"/>
        <v>0</v>
      </c>
      <c r="J160" s="11">
        <f t="shared" si="16"/>
        <v>0</v>
      </c>
      <c r="K160" s="75"/>
      <c r="L160" s="76"/>
      <c r="M160" s="76"/>
      <c r="N160" s="76"/>
      <c r="O160" s="80"/>
      <c r="P160" s="80"/>
    </row>
    <row r="161" spans="1:16" ht="15" customHeight="1">
      <c r="A161" s="25" t="s">
        <v>177</v>
      </c>
      <c r="B161" s="223" t="s">
        <v>178</v>
      </c>
      <c r="C161" s="258"/>
      <c r="D161" s="258"/>
      <c r="E161" s="8"/>
      <c r="F161" s="8"/>
      <c r="G161" s="8"/>
      <c r="H161" s="8"/>
      <c r="I161" s="11">
        <f t="shared" si="16"/>
        <v>0</v>
      </c>
      <c r="J161" s="11">
        <f t="shared" si="16"/>
        <v>0</v>
      </c>
      <c r="K161" s="75"/>
      <c r="L161" s="76"/>
      <c r="M161" s="76"/>
      <c r="N161" s="76"/>
      <c r="O161" s="80"/>
      <c r="P161" s="80"/>
    </row>
    <row r="162" spans="1:16" ht="15" customHeight="1">
      <c r="A162" s="24"/>
      <c r="B162" s="259" t="s">
        <v>78</v>
      </c>
      <c r="C162" s="260"/>
      <c r="D162" s="260"/>
      <c r="E162" s="13">
        <f aca="true" t="shared" si="17" ref="E162:J162">E115+E147</f>
        <v>0</v>
      </c>
      <c r="F162" s="13">
        <f t="shared" si="17"/>
        <v>0</v>
      </c>
      <c r="G162" s="13">
        <f t="shared" si="17"/>
        <v>0</v>
      </c>
      <c r="H162" s="13">
        <f t="shared" si="17"/>
        <v>0</v>
      </c>
      <c r="I162" s="10">
        <f t="shared" si="17"/>
        <v>0</v>
      </c>
      <c r="J162" s="10">
        <f t="shared" si="17"/>
        <v>0</v>
      </c>
      <c r="K162" s="72"/>
      <c r="L162" s="73"/>
      <c r="M162" s="73"/>
      <c r="N162" s="73"/>
      <c r="O162" s="74"/>
      <c r="P162" s="74"/>
    </row>
    <row r="163" spans="1:4" ht="14.25">
      <c r="A163" s="50"/>
      <c r="B163" s="51"/>
      <c r="C163" s="51"/>
      <c r="D163" s="51"/>
    </row>
    <row r="164" spans="1:4" ht="15" customHeight="1">
      <c r="A164" s="176" t="s">
        <v>91</v>
      </c>
      <c r="B164" s="176"/>
      <c r="C164" s="176"/>
      <c r="D164" s="176"/>
    </row>
    <row r="165" spans="1:4" ht="15" customHeight="1">
      <c r="A165" s="50"/>
      <c r="B165" s="50"/>
      <c r="C165" s="50"/>
      <c r="D165" s="50"/>
    </row>
    <row r="166" spans="1:12" ht="39.75" customHeight="1">
      <c r="A166" s="261"/>
      <c r="B166" s="208" t="s">
        <v>72</v>
      </c>
      <c r="C166" s="209"/>
      <c r="D166" s="210"/>
      <c r="E166" s="190" t="s">
        <v>286</v>
      </c>
      <c r="F166" s="207"/>
      <c r="G166" s="190" t="s">
        <v>287</v>
      </c>
      <c r="H166" s="207"/>
      <c r="I166" s="69"/>
      <c r="J166" s="70"/>
      <c r="K166" s="71"/>
      <c r="L166" s="70"/>
    </row>
    <row r="167" spans="1:12" ht="42" customHeight="1">
      <c r="A167" s="262"/>
      <c r="B167" s="211"/>
      <c r="C167" s="212"/>
      <c r="D167" s="213"/>
      <c r="E167" s="53" t="s">
        <v>60</v>
      </c>
      <c r="F167" s="53" t="s">
        <v>70</v>
      </c>
      <c r="G167" s="53" t="s">
        <v>71</v>
      </c>
      <c r="H167" s="53" t="s">
        <v>70</v>
      </c>
      <c r="I167" s="69"/>
      <c r="J167" s="71"/>
      <c r="K167" s="71"/>
      <c r="L167" s="71"/>
    </row>
    <row r="168" spans="1:12" ht="27" customHeight="1">
      <c r="A168" s="24" t="s">
        <v>100</v>
      </c>
      <c r="B168" s="199" t="s">
        <v>79</v>
      </c>
      <c r="C168" s="254"/>
      <c r="D168" s="255"/>
      <c r="E168" s="13">
        <f>E169+E170+E175+E189+E198+E199</f>
        <v>0</v>
      </c>
      <c r="F168" s="13">
        <f>F169+F170+F175+F189+F198+F199</f>
        <v>0</v>
      </c>
      <c r="G168" s="10">
        <f>G169+G170+G175+G189+G198+G199</f>
        <v>0</v>
      </c>
      <c r="H168" s="10">
        <f>H169+H170+H175+H189+H198+H199</f>
        <v>0</v>
      </c>
      <c r="I168" s="72"/>
      <c r="J168" s="73"/>
      <c r="K168" s="74"/>
      <c r="L168" s="74"/>
    </row>
    <row r="169" spans="1:12" ht="15" customHeight="1">
      <c r="A169" s="25" t="s">
        <v>73</v>
      </c>
      <c r="B169" s="237" t="s">
        <v>80</v>
      </c>
      <c r="C169" s="256"/>
      <c r="D169" s="257"/>
      <c r="E169" s="8"/>
      <c r="F169" s="8"/>
      <c r="G169" s="9"/>
      <c r="H169" s="9"/>
      <c r="I169" s="75"/>
      <c r="J169" s="76"/>
      <c r="K169" s="77"/>
      <c r="L169" s="77"/>
    </row>
    <row r="170" spans="1:12" ht="15" customHeight="1">
      <c r="A170" s="25" t="s">
        <v>74</v>
      </c>
      <c r="B170" s="237" t="s">
        <v>81</v>
      </c>
      <c r="C170" s="256"/>
      <c r="D170" s="257"/>
      <c r="E170" s="12">
        <f>E171+E172+E173+E174</f>
        <v>0</v>
      </c>
      <c r="F170" s="12">
        <f>F171+F172+F173+F174</f>
        <v>0</v>
      </c>
      <c r="G170" s="11">
        <f>G171+G172+G173+G174</f>
        <v>0</v>
      </c>
      <c r="H170" s="11">
        <f>H171+H172+H173+H174</f>
        <v>0</v>
      </c>
      <c r="I170" s="78"/>
      <c r="J170" s="79"/>
      <c r="K170" s="80"/>
      <c r="L170" s="80"/>
    </row>
    <row r="171" spans="1:12" ht="15" customHeight="1">
      <c r="A171" s="25" t="s">
        <v>75</v>
      </c>
      <c r="B171" s="237" t="s">
        <v>101</v>
      </c>
      <c r="C171" s="266"/>
      <c r="D171" s="267"/>
      <c r="E171" s="8"/>
      <c r="F171" s="8"/>
      <c r="G171" s="9"/>
      <c r="H171" s="9"/>
      <c r="I171" s="75"/>
      <c r="J171" s="76"/>
      <c r="K171" s="77"/>
      <c r="L171" s="77"/>
    </row>
    <row r="172" spans="1:12" ht="27" customHeight="1">
      <c r="A172" s="25" t="s">
        <v>76</v>
      </c>
      <c r="B172" s="237" t="s">
        <v>102</v>
      </c>
      <c r="C172" s="266"/>
      <c r="D172" s="267"/>
      <c r="E172" s="8"/>
      <c r="F172" s="8"/>
      <c r="G172" s="9"/>
      <c r="H172" s="9"/>
      <c r="I172" s="75"/>
      <c r="J172" s="76"/>
      <c r="K172" s="77"/>
      <c r="L172" s="77"/>
    </row>
    <row r="173" spans="1:12" ht="15" customHeight="1">
      <c r="A173" s="25" t="s">
        <v>77</v>
      </c>
      <c r="B173" s="237" t="s">
        <v>103</v>
      </c>
      <c r="C173" s="266"/>
      <c r="D173" s="267"/>
      <c r="E173" s="8"/>
      <c r="F173" s="8"/>
      <c r="G173" s="9"/>
      <c r="H173" s="9"/>
      <c r="I173" s="75"/>
      <c r="J173" s="76"/>
      <c r="K173" s="77"/>
      <c r="L173" s="77"/>
    </row>
    <row r="174" spans="1:12" ht="27.75" customHeight="1">
      <c r="A174" s="25" t="s">
        <v>104</v>
      </c>
      <c r="B174" s="237" t="s">
        <v>105</v>
      </c>
      <c r="C174" s="266"/>
      <c r="D174" s="267"/>
      <c r="E174" s="8"/>
      <c r="F174" s="8"/>
      <c r="G174" s="9"/>
      <c r="H174" s="9"/>
      <c r="I174" s="75"/>
      <c r="J174" s="76"/>
      <c r="K174" s="77"/>
      <c r="L174" s="77"/>
    </row>
    <row r="175" spans="1:12" ht="15" customHeight="1">
      <c r="A175" s="25" t="s">
        <v>106</v>
      </c>
      <c r="B175" s="237" t="s">
        <v>82</v>
      </c>
      <c r="C175" s="256"/>
      <c r="D175" s="257"/>
      <c r="E175" s="12">
        <f>E176+E177</f>
        <v>0</v>
      </c>
      <c r="F175" s="12">
        <f>F176+F177</f>
        <v>0</v>
      </c>
      <c r="G175" s="11">
        <f>G176+G177</f>
        <v>0</v>
      </c>
      <c r="H175" s="11">
        <f>H176+H177</f>
        <v>0</v>
      </c>
      <c r="I175" s="78"/>
      <c r="J175" s="79"/>
      <c r="K175" s="80"/>
      <c r="L175" s="80"/>
    </row>
    <row r="176" spans="1:12" ht="15" customHeight="1">
      <c r="A176" s="25" t="s">
        <v>107</v>
      </c>
      <c r="B176" s="237" t="s">
        <v>108</v>
      </c>
      <c r="C176" s="266"/>
      <c r="D176" s="267"/>
      <c r="E176" s="8"/>
      <c r="F176" s="8"/>
      <c r="G176" s="9"/>
      <c r="H176" s="9"/>
      <c r="I176" s="75"/>
      <c r="J176" s="76"/>
      <c r="K176" s="77"/>
      <c r="L176" s="77"/>
    </row>
    <row r="177" spans="1:12" ht="15" customHeight="1">
      <c r="A177" s="25" t="s">
        <v>109</v>
      </c>
      <c r="B177" s="237" t="s">
        <v>110</v>
      </c>
      <c r="C177" s="266"/>
      <c r="D177" s="267"/>
      <c r="E177" s="12">
        <f>E178+E179+E180+E181+E182+E183+E184+E185+E186+E187+E188</f>
        <v>0</v>
      </c>
      <c r="F177" s="12">
        <f>F178+F179+F180+F181+F182+F183+F184+F185+F186+F187+F188</f>
        <v>0</v>
      </c>
      <c r="G177" s="11">
        <f>G178+G179+G180+G181+G182+G183+G184+G185+G186+G187+G188</f>
        <v>0</v>
      </c>
      <c r="H177" s="11">
        <f>H178+H179+H180+H181+H182+H183+H184+H185+H186+H187+H188</f>
        <v>0</v>
      </c>
      <c r="I177" s="78"/>
      <c r="J177" s="79"/>
      <c r="K177" s="80"/>
      <c r="L177" s="80"/>
    </row>
    <row r="178" spans="1:12" ht="15" customHeight="1">
      <c r="A178" s="25" t="s">
        <v>111</v>
      </c>
      <c r="B178" s="237" t="s">
        <v>112</v>
      </c>
      <c r="C178" s="266"/>
      <c r="D178" s="267"/>
      <c r="E178" s="8"/>
      <c r="F178" s="8"/>
      <c r="G178" s="9"/>
      <c r="H178" s="9"/>
      <c r="I178" s="75"/>
      <c r="J178" s="76"/>
      <c r="K178" s="77"/>
      <c r="L178" s="77"/>
    </row>
    <row r="179" spans="1:12" ht="15" customHeight="1">
      <c r="A179" s="25" t="s">
        <v>113</v>
      </c>
      <c r="B179" s="237" t="s">
        <v>114</v>
      </c>
      <c r="C179" s="266"/>
      <c r="D179" s="267"/>
      <c r="E179" s="8"/>
      <c r="F179" s="8"/>
      <c r="G179" s="9"/>
      <c r="H179" s="9"/>
      <c r="I179" s="75"/>
      <c r="J179" s="76"/>
      <c r="K179" s="77"/>
      <c r="L179" s="77"/>
    </row>
    <row r="180" spans="1:12" ht="15" customHeight="1">
      <c r="A180" s="25" t="s">
        <v>115</v>
      </c>
      <c r="B180" s="237" t="s">
        <v>116</v>
      </c>
      <c r="C180" s="266"/>
      <c r="D180" s="267"/>
      <c r="E180" s="8"/>
      <c r="F180" s="8"/>
      <c r="G180" s="9"/>
      <c r="H180" s="9"/>
      <c r="I180" s="75"/>
      <c r="J180" s="76"/>
      <c r="K180" s="77"/>
      <c r="L180" s="77"/>
    </row>
    <row r="181" spans="1:12" ht="15" customHeight="1">
      <c r="A181" s="25" t="s">
        <v>117</v>
      </c>
      <c r="B181" s="237" t="s">
        <v>118</v>
      </c>
      <c r="C181" s="266"/>
      <c r="D181" s="267"/>
      <c r="E181" s="8"/>
      <c r="F181" s="8"/>
      <c r="G181" s="9"/>
      <c r="H181" s="9"/>
      <c r="I181" s="75"/>
      <c r="J181" s="76"/>
      <c r="K181" s="77"/>
      <c r="L181" s="77"/>
    </row>
    <row r="182" spans="1:12" ht="15" customHeight="1">
      <c r="A182" s="25" t="s">
        <v>119</v>
      </c>
      <c r="B182" s="237" t="s">
        <v>120</v>
      </c>
      <c r="C182" s="266"/>
      <c r="D182" s="267"/>
      <c r="E182" s="8"/>
      <c r="F182" s="8"/>
      <c r="G182" s="9"/>
      <c r="H182" s="9"/>
      <c r="I182" s="75"/>
      <c r="J182" s="76"/>
      <c r="K182" s="77"/>
      <c r="L182" s="77"/>
    </row>
    <row r="183" spans="1:12" ht="15" customHeight="1">
      <c r="A183" s="25" t="s">
        <v>121</v>
      </c>
      <c r="B183" s="237" t="s">
        <v>122</v>
      </c>
      <c r="C183" s="266"/>
      <c r="D183" s="267"/>
      <c r="E183" s="8"/>
      <c r="F183" s="8"/>
      <c r="G183" s="9"/>
      <c r="H183" s="9"/>
      <c r="I183" s="75"/>
      <c r="J183" s="76"/>
      <c r="K183" s="77"/>
      <c r="L183" s="77"/>
    </row>
    <row r="184" spans="1:12" ht="15" customHeight="1">
      <c r="A184" s="25" t="s">
        <v>123</v>
      </c>
      <c r="B184" s="237" t="s">
        <v>124</v>
      </c>
      <c r="C184" s="266"/>
      <c r="D184" s="267"/>
      <c r="E184" s="8"/>
      <c r="F184" s="8"/>
      <c r="G184" s="9"/>
      <c r="H184" s="9"/>
      <c r="I184" s="75"/>
      <c r="J184" s="76"/>
      <c r="K184" s="77"/>
      <c r="L184" s="77"/>
    </row>
    <row r="185" spans="1:12" ht="15" customHeight="1">
      <c r="A185" s="25" t="s">
        <v>125</v>
      </c>
      <c r="B185" s="237" t="s">
        <v>126</v>
      </c>
      <c r="C185" s="266"/>
      <c r="D185" s="267"/>
      <c r="E185" s="8"/>
      <c r="F185" s="8"/>
      <c r="G185" s="9"/>
      <c r="H185" s="9"/>
      <c r="I185" s="75"/>
      <c r="J185" s="76"/>
      <c r="K185" s="77"/>
      <c r="L185" s="77"/>
    </row>
    <row r="186" spans="1:12" ht="15" customHeight="1">
      <c r="A186" s="25" t="s">
        <v>127</v>
      </c>
      <c r="B186" s="237" t="s">
        <v>128</v>
      </c>
      <c r="C186" s="266"/>
      <c r="D186" s="267"/>
      <c r="E186" s="8"/>
      <c r="F186" s="8"/>
      <c r="G186" s="9"/>
      <c r="H186" s="9"/>
      <c r="I186" s="75"/>
      <c r="J186" s="76"/>
      <c r="K186" s="77"/>
      <c r="L186" s="77"/>
    </row>
    <row r="187" spans="1:12" ht="15" customHeight="1">
      <c r="A187" s="25" t="s">
        <v>129</v>
      </c>
      <c r="B187" s="237" t="s">
        <v>130</v>
      </c>
      <c r="C187" s="266"/>
      <c r="D187" s="267"/>
      <c r="E187" s="8"/>
      <c r="F187" s="8"/>
      <c r="G187" s="9"/>
      <c r="H187" s="9"/>
      <c r="I187" s="75"/>
      <c r="J187" s="76"/>
      <c r="K187" s="77"/>
      <c r="L187" s="77"/>
    </row>
    <row r="188" spans="1:12" ht="15" customHeight="1">
      <c r="A188" s="25" t="s">
        <v>131</v>
      </c>
      <c r="B188" s="237" t="s">
        <v>132</v>
      </c>
      <c r="C188" s="266"/>
      <c r="D188" s="267"/>
      <c r="E188" s="8"/>
      <c r="F188" s="8"/>
      <c r="G188" s="9"/>
      <c r="H188" s="9"/>
      <c r="I188" s="75"/>
      <c r="J188" s="76"/>
      <c r="K188" s="77"/>
      <c r="L188" s="77"/>
    </row>
    <row r="189" spans="1:12" ht="15" customHeight="1">
      <c r="A189" s="25" t="s">
        <v>133</v>
      </c>
      <c r="B189" s="237" t="s">
        <v>83</v>
      </c>
      <c r="C189" s="256"/>
      <c r="D189" s="257"/>
      <c r="E189" s="12">
        <f>E190+E191+E192+E193+E194+E195+E196+E197</f>
        <v>0</v>
      </c>
      <c r="F189" s="12">
        <f>F190+F191+F192+F193+F194+F195+F196+F197</f>
        <v>0</v>
      </c>
      <c r="G189" s="11">
        <f>G190+G191+G192+G193+G194+G195+G196+G197</f>
        <v>0</v>
      </c>
      <c r="H189" s="11">
        <f>H190+H191+H192+H193+H194+H195+H196+H197</f>
        <v>0</v>
      </c>
      <c r="I189" s="78"/>
      <c r="J189" s="79"/>
      <c r="K189" s="80"/>
      <c r="L189" s="80"/>
    </row>
    <row r="190" spans="1:12" ht="15" customHeight="1">
      <c r="A190" s="25" t="s">
        <v>134</v>
      </c>
      <c r="B190" s="237" t="s">
        <v>135</v>
      </c>
      <c r="C190" s="266"/>
      <c r="D190" s="267"/>
      <c r="E190" s="8"/>
      <c r="F190" s="8"/>
      <c r="G190" s="9"/>
      <c r="H190" s="9"/>
      <c r="I190" s="75"/>
      <c r="J190" s="76"/>
      <c r="K190" s="77"/>
      <c r="L190" s="77"/>
    </row>
    <row r="191" spans="1:12" ht="15" customHeight="1">
      <c r="A191" s="25" t="s">
        <v>136</v>
      </c>
      <c r="B191" s="237" t="s">
        <v>137</v>
      </c>
      <c r="C191" s="266"/>
      <c r="D191" s="267"/>
      <c r="E191" s="8"/>
      <c r="F191" s="8"/>
      <c r="G191" s="9"/>
      <c r="H191" s="9"/>
      <c r="I191" s="75"/>
      <c r="J191" s="76"/>
      <c r="K191" s="77"/>
      <c r="L191" s="77"/>
    </row>
    <row r="192" spans="1:12" ht="15" customHeight="1">
      <c r="A192" s="25" t="s">
        <v>138</v>
      </c>
      <c r="B192" s="237" t="s">
        <v>139</v>
      </c>
      <c r="C192" s="266"/>
      <c r="D192" s="267"/>
      <c r="E192" s="8"/>
      <c r="F192" s="8"/>
      <c r="G192" s="9"/>
      <c r="H192" s="9"/>
      <c r="I192" s="75"/>
      <c r="J192" s="76"/>
      <c r="K192" s="77"/>
      <c r="L192" s="77"/>
    </row>
    <row r="193" spans="1:12" ht="15" customHeight="1">
      <c r="A193" s="25" t="s">
        <v>140</v>
      </c>
      <c r="B193" s="237" t="s">
        <v>141</v>
      </c>
      <c r="C193" s="266"/>
      <c r="D193" s="267"/>
      <c r="E193" s="8"/>
      <c r="F193" s="8"/>
      <c r="G193" s="9"/>
      <c r="H193" s="9"/>
      <c r="I193" s="75"/>
      <c r="J193" s="76"/>
      <c r="K193" s="77"/>
      <c r="L193" s="77"/>
    </row>
    <row r="194" spans="1:12" ht="15" customHeight="1">
      <c r="A194" s="25" t="s">
        <v>142</v>
      </c>
      <c r="B194" s="237" t="s">
        <v>143</v>
      </c>
      <c r="C194" s="266"/>
      <c r="D194" s="267"/>
      <c r="E194" s="8"/>
      <c r="F194" s="8"/>
      <c r="G194" s="9"/>
      <c r="H194" s="9"/>
      <c r="I194" s="75"/>
      <c r="J194" s="76"/>
      <c r="K194" s="77"/>
      <c r="L194" s="77"/>
    </row>
    <row r="195" spans="1:12" ht="15" customHeight="1">
      <c r="A195" s="25" t="s">
        <v>144</v>
      </c>
      <c r="B195" s="237" t="s">
        <v>145</v>
      </c>
      <c r="C195" s="266"/>
      <c r="D195" s="267"/>
      <c r="E195" s="8"/>
      <c r="F195" s="8"/>
      <c r="G195" s="9"/>
      <c r="H195" s="9"/>
      <c r="I195" s="75"/>
      <c r="J195" s="76"/>
      <c r="K195" s="77"/>
      <c r="L195" s="77"/>
    </row>
    <row r="196" spans="1:12" ht="15" customHeight="1">
      <c r="A196" s="25" t="s">
        <v>146</v>
      </c>
      <c r="B196" s="237" t="s">
        <v>147</v>
      </c>
      <c r="C196" s="266"/>
      <c r="D196" s="267"/>
      <c r="E196" s="8"/>
      <c r="F196" s="8"/>
      <c r="G196" s="9"/>
      <c r="H196" s="9"/>
      <c r="I196" s="75"/>
      <c r="J196" s="76"/>
      <c r="K196" s="77"/>
      <c r="L196" s="77"/>
    </row>
    <row r="197" spans="1:12" ht="15" customHeight="1">
      <c r="A197" s="25" t="s">
        <v>148</v>
      </c>
      <c r="B197" s="237" t="s">
        <v>149</v>
      </c>
      <c r="C197" s="266"/>
      <c r="D197" s="267"/>
      <c r="E197" s="8"/>
      <c r="F197" s="8"/>
      <c r="G197" s="9"/>
      <c r="H197" s="9"/>
      <c r="I197" s="75"/>
      <c r="J197" s="76"/>
      <c r="K197" s="77"/>
      <c r="L197" s="77"/>
    </row>
    <row r="198" spans="1:12" ht="15" customHeight="1">
      <c r="A198" s="25" t="s">
        <v>150</v>
      </c>
      <c r="B198" s="237" t="s">
        <v>84</v>
      </c>
      <c r="C198" s="256"/>
      <c r="D198" s="257"/>
      <c r="E198" s="8"/>
      <c r="F198" s="8"/>
      <c r="G198" s="9"/>
      <c r="H198" s="9"/>
      <c r="I198" s="75"/>
      <c r="J198" s="76"/>
      <c r="K198" s="77"/>
      <c r="L198" s="77"/>
    </row>
    <row r="199" spans="1:12" ht="28.5" customHeight="1">
      <c r="A199" s="25" t="s">
        <v>151</v>
      </c>
      <c r="B199" s="237" t="s">
        <v>85</v>
      </c>
      <c r="C199" s="256"/>
      <c r="D199" s="257"/>
      <c r="E199" s="8"/>
      <c r="F199" s="8"/>
      <c r="G199" s="9"/>
      <c r="H199" s="9"/>
      <c r="I199" s="75"/>
      <c r="J199" s="76"/>
      <c r="K199" s="77"/>
      <c r="L199" s="77"/>
    </row>
    <row r="200" spans="1:12" ht="15" customHeight="1">
      <c r="A200" s="24" t="s">
        <v>152</v>
      </c>
      <c r="B200" s="199" t="s">
        <v>86</v>
      </c>
      <c r="C200" s="254"/>
      <c r="D200" s="255"/>
      <c r="E200" s="13">
        <f>E201+E207+E211</f>
        <v>0</v>
      </c>
      <c r="F200" s="13">
        <f>F201+F207+F211</f>
        <v>0</v>
      </c>
      <c r="G200" s="10">
        <f>G201+G207+G211</f>
        <v>0</v>
      </c>
      <c r="H200" s="10">
        <f>H201+H207+H211</f>
        <v>0</v>
      </c>
      <c r="I200" s="72"/>
      <c r="J200" s="73"/>
      <c r="K200" s="74"/>
      <c r="L200" s="74"/>
    </row>
    <row r="201" spans="1:12" ht="27" customHeight="1">
      <c r="A201" s="25" t="s">
        <v>153</v>
      </c>
      <c r="B201" s="237" t="s">
        <v>154</v>
      </c>
      <c r="C201" s="256"/>
      <c r="D201" s="257"/>
      <c r="E201" s="12">
        <f>E202+E203+E204+E205+E206</f>
        <v>0</v>
      </c>
      <c r="F201" s="12">
        <f>F202+F203+F204+F205+F206</f>
        <v>0</v>
      </c>
      <c r="G201" s="11">
        <f>G202+G203+G204+G205+G206</f>
        <v>0</v>
      </c>
      <c r="H201" s="11">
        <f>H202+H203+H204+H205+H206</f>
        <v>0</v>
      </c>
      <c r="I201" s="78"/>
      <c r="J201" s="79"/>
      <c r="K201" s="80"/>
      <c r="L201" s="80"/>
    </row>
    <row r="202" spans="1:12" ht="15" customHeight="1">
      <c r="A202" s="25" t="s">
        <v>155</v>
      </c>
      <c r="B202" s="237" t="s">
        <v>156</v>
      </c>
      <c r="C202" s="256"/>
      <c r="D202" s="257"/>
      <c r="E202" s="8"/>
      <c r="F202" s="8"/>
      <c r="G202" s="9"/>
      <c r="H202" s="9"/>
      <c r="I202" s="75"/>
      <c r="J202" s="76"/>
      <c r="K202" s="77"/>
      <c r="L202" s="77"/>
    </row>
    <row r="203" spans="1:12" ht="15" customHeight="1">
      <c r="A203" s="25" t="s">
        <v>157</v>
      </c>
      <c r="B203" s="237" t="s">
        <v>158</v>
      </c>
      <c r="C203" s="256"/>
      <c r="D203" s="257"/>
      <c r="E203" s="8"/>
      <c r="F203" s="8"/>
      <c r="G203" s="9"/>
      <c r="H203" s="9"/>
      <c r="I203" s="75"/>
      <c r="J203" s="76"/>
      <c r="K203" s="77"/>
      <c r="L203" s="77"/>
    </row>
    <row r="204" spans="1:12" ht="15" customHeight="1">
      <c r="A204" s="25" t="s">
        <v>159</v>
      </c>
      <c r="B204" s="223" t="s">
        <v>160</v>
      </c>
      <c r="C204" s="258"/>
      <c r="D204" s="258"/>
      <c r="E204" s="8"/>
      <c r="F204" s="8"/>
      <c r="G204" s="9"/>
      <c r="H204" s="9"/>
      <c r="I204" s="75"/>
      <c r="J204" s="76"/>
      <c r="K204" s="77"/>
      <c r="L204" s="77"/>
    </row>
    <row r="205" spans="1:12" ht="15" customHeight="1">
      <c r="A205" s="25" t="s">
        <v>161</v>
      </c>
      <c r="B205" s="223" t="s">
        <v>162</v>
      </c>
      <c r="C205" s="258"/>
      <c r="D205" s="258"/>
      <c r="E205" s="8"/>
      <c r="F205" s="8"/>
      <c r="G205" s="9"/>
      <c r="H205" s="9"/>
      <c r="I205" s="75"/>
      <c r="J205" s="76"/>
      <c r="K205" s="77"/>
      <c r="L205" s="77"/>
    </row>
    <row r="206" spans="1:12" ht="27.75" customHeight="1">
      <c r="A206" s="25" t="s">
        <v>163</v>
      </c>
      <c r="B206" s="223" t="s">
        <v>164</v>
      </c>
      <c r="C206" s="258"/>
      <c r="D206" s="258"/>
      <c r="E206" s="8"/>
      <c r="F206" s="8"/>
      <c r="G206" s="9"/>
      <c r="H206" s="9"/>
      <c r="I206" s="75"/>
      <c r="J206" s="76"/>
      <c r="K206" s="77"/>
      <c r="L206" s="77"/>
    </row>
    <row r="207" spans="1:12" ht="15" customHeight="1">
      <c r="A207" s="25" t="s">
        <v>165</v>
      </c>
      <c r="B207" s="223" t="s">
        <v>87</v>
      </c>
      <c r="C207" s="258"/>
      <c r="D207" s="258"/>
      <c r="E207" s="12">
        <f>E208+E209+E210</f>
        <v>0</v>
      </c>
      <c r="F207" s="12">
        <f>F208+F209+F210</f>
        <v>0</v>
      </c>
      <c r="G207" s="11">
        <f>G208+G209+G210</f>
        <v>0</v>
      </c>
      <c r="H207" s="11">
        <f>H208+H209+H210</f>
        <v>0</v>
      </c>
      <c r="I207" s="78"/>
      <c r="J207" s="79"/>
      <c r="K207" s="80"/>
      <c r="L207" s="80"/>
    </row>
    <row r="208" spans="1:12" ht="15" customHeight="1">
      <c r="A208" s="25" t="s">
        <v>166</v>
      </c>
      <c r="B208" s="223" t="s">
        <v>167</v>
      </c>
      <c r="C208" s="258"/>
      <c r="D208" s="258"/>
      <c r="E208" s="8"/>
      <c r="F208" s="8"/>
      <c r="G208" s="9"/>
      <c r="H208" s="9"/>
      <c r="I208" s="75"/>
      <c r="J208" s="76"/>
      <c r="K208" s="77"/>
      <c r="L208" s="77"/>
    </row>
    <row r="209" spans="1:12" ht="15" customHeight="1">
      <c r="A209" s="25" t="s">
        <v>168</v>
      </c>
      <c r="B209" s="223" t="s">
        <v>169</v>
      </c>
      <c r="C209" s="258"/>
      <c r="D209" s="258"/>
      <c r="E209" s="8"/>
      <c r="F209" s="8"/>
      <c r="G209" s="9"/>
      <c r="H209" s="9"/>
      <c r="I209" s="75"/>
      <c r="J209" s="76"/>
      <c r="K209" s="77"/>
      <c r="L209" s="77"/>
    </row>
    <row r="210" spans="1:12" ht="15" customHeight="1">
      <c r="A210" s="25" t="s">
        <v>170</v>
      </c>
      <c r="B210" s="223" t="s">
        <v>171</v>
      </c>
      <c r="C210" s="258"/>
      <c r="D210" s="258"/>
      <c r="E210" s="8"/>
      <c r="F210" s="8"/>
      <c r="G210" s="9"/>
      <c r="H210" s="9"/>
      <c r="I210" s="75"/>
      <c r="J210" s="76"/>
      <c r="K210" s="77"/>
      <c r="L210" s="77"/>
    </row>
    <row r="211" spans="1:12" ht="15" customHeight="1">
      <c r="A211" s="25" t="s">
        <v>172</v>
      </c>
      <c r="B211" s="223" t="s">
        <v>88</v>
      </c>
      <c r="C211" s="258"/>
      <c r="D211" s="258"/>
      <c r="E211" s="12">
        <f>E212+E213+E214</f>
        <v>0</v>
      </c>
      <c r="F211" s="12">
        <f>F212+F213+F214</f>
        <v>0</v>
      </c>
      <c r="G211" s="11">
        <f>G212+G213+G214</f>
        <v>0</v>
      </c>
      <c r="H211" s="11">
        <f>H212+H213+H214</f>
        <v>0</v>
      </c>
      <c r="I211" s="78"/>
      <c r="J211" s="79"/>
      <c r="K211" s="80"/>
      <c r="L211" s="80"/>
    </row>
    <row r="212" spans="1:12" ht="27" customHeight="1">
      <c r="A212" s="25" t="s">
        <v>173</v>
      </c>
      <c r="B212" s="223" t="s">
        <v>174</v>
      </c>
      <c r="C212" s="258"/>
      <c r="D212" s="258"/>
      <c r="E212" s="8"/>
      <c r="F212" s="8"/>
      <c r="G212" s="9"/>
      <c r="H212" s="9"/>
      <c r="I212" s="75"/>
      <c r="J212" s="76"/>
      <c r="K212" s="77"/>
      <c r="L212" s="77"/>
    </row>
    <row r="213" spans="1:12" ht="15" customHeight="1">
      <c r="A213" s="25" t="s">
        <v>175</v>
      </c>
      <c r="B213" s="223" t="s">
        <v>176</v>
      </c>
      <c r="C213" s="258"/>
      <c r="D213" s="258"/>
      <c r="E213" s="8"/>
      <c r="F213" s="8"/>
      <c r="G213" s="9"/>
      <c r="H213" s="9"/>
      <c r="I213" s="75"/>
      <c r="J213" s="76"/>
      <c r="K213" s="77"/>
      <c r="L213" s="77"/>
    </row>
    <row r="214" spans="1:12" ht="15" customHeight="1">
      <c r="A214" s="25" t="s">
        <v>177</v>
      </c>
      <c r="B214" s="223" t="s">
        <v>178</v>
      </c>
      <c r="C214" s="258"/>
      <c r="D214" s="258"/>
      <c r="E214" s="8"/>
      <c r="F214" s="8"/>
      <c r="G214" s="9"/>
      <c r="H214" s="9"/>
      <c r="I214" s="75"/>
      <c r="J214" s="76"/>
      <c r="K214" s="77"/>
      <c r="L214" s="77"/>
    </row>
    <row r="215" spans="1:12" ht="15" customHeight="1">
      <c r="A215" s="24"/>
      <c r="B215" s="259" t="s">
        <v>78</v>
      </c>
      <c r="C215" s="260"/>
      <c r="D215" s="260"/>
      <c r="E215" s="13">
        <f>E168+E200</f>
        <v>0</v>
      </c>
      <c r="F215" s="13">
        <f>F168+F200</f>
        <v>0</v>
      </c>
      <c r="G215" s="10">
        <f>G168+G200</f>
        <v>0</v>
      </c>
      <c r="H215" s="10">
        <f>H168+H200</f>
        <v>0</v>
      </c>
      <c r="I215" s="72"/>
      <c r="J215" s="73"/>
      <c r="K215" s="74"/>
      <c r="L215" s="74"/>
    </row>
    <row r="216" spans="1:4" ht="15" customHeight="1">
      <c r="A216" s="50"/>
      <c r="B216" s="50"/>
      <c r="C216" s="50"/>
      <c r="D216" s="50"/>
    </row>
    <row r="217" spans="1:12" ht="35.25" customHeight="1">
      <c r="A217" s="214" t="s">
        <v>57</v>
      </c>
      <c r="B217" s="215"/>
      <c r="C217" s="215"/>
      <c r="D217" s="215"/>
      <c r="E217" s="219"/>
      <c r="F217" s="272"/>
      <c r="G217" s="272"/>
      <c r="H217" s="273"/>
      <c r="I217" s="81"/>
      <c r="J217" s="82"/>
      <c r="K217" s="82"/>
      <c r="L217" s="82"/>
    </row>
    <row r="218" spans="1:8" ht="14.25">
      <c r="A218" s="22"/>
      <c r="B218" s="23"/>
      <c r="C218" s="23"/>
      <c r="D218" s="23"/>
      <c r="E218" s="22"/>
      <c r="F218" s="23"/>
      <c r="G218" s="23"/>
      <c r="H218" s="23"/>
    </row>
    <row r="219" spans="1:8" ht="15">
      <c r="A219" s="264" t="s">
        <v>205</v>
      </c>
      <c r="B219" s="265"/>
      <c r="C219" s="265"/>
      <c r="D219" s="265"/>
      <c r="E219" s="22"/>
      <c r="F219" s="23"/>
      <c r="G219" s="23"/>
      <c r="H219" s="23"/>
    </row>
    <row r="220" spans="1:8" ht="14.25">
      <c r="A220" s="22"/>
      <c r="B220" s="23"/>
      <c r="C220" s="23"/>
      <c r="D220" s="23"/>
      <c r="E220" s="22"/>
      <c r="F220" s="23"/>
      <c r="G220" s="23"/>
      <c r="H220" s="23"/>
    </row>
    <row r="221" spans="1:12" ht="14.25" customHeight="1">
      <c r="A221" s="261"/>
      <c r="B221" s="208" t="s">
        <v>72</v>
      </c>
      <c r="C221" s="209"/>
      <c r="D221" s="210"/>
      <c r="E221" s="190" t="s">
        <v>288</v>
      </c>
      <c r="F221" s="207"/>
      <c r="G221" s="190" t="s">
        <v>289</v>
      </c>
      <c r="H221" s="207"/>
      <c r="I221" s="69"/>
      <c r="J221" s="70"/>
      <c r="K221" s="71"/>
      <c r="L221" s="70"/>
    </row>
    <row r="222" spans="1:12" ht="38.25">
      <c r="A222" s="262"/>
      <c r="B222" s="211"/>
      <c r="C222" s="212"/>
      <c r="D222" s="213"/>
      <c r="E222" s="53" t="s">
        <v>60</v>
      </c>
      <c r="F222" s="53" t="s">
        <v>70</v>
      </c>
      <c r="G222" s="53" t="s">
        <v>71</v>
      </c>
      <c r="H222" s="53" t="s">
        <v>70</v>
      </c>
      <c r="I222" s="69"/>
      <c r="J222" s="71"/>
      <c r="K222" s="71"/>
      <c r="L222" s="71"/>
    </row>
    <row r="223" spans="1:12" ht="29.25" customHeight="1">
      <c r="A223" s="24" t="s">
        <v>100</v>
      </c>
      <c r="B223" s="199" t="s">
        <v>79</v>
      </c>
      <c r="C223" s="254"/>
      <c r="D223" s="255"/>
      <c r="E223" s="13">
        <f>E224+E225+E226+E227+E228+E229</f>
        <v>0</v>
      </c>
      <c r="F223" s="13">
        <f>F224+F225+F226+F227+F228+F229</f>
        <v>0</v>
      </c>
      <c r="G223" s="10">
        <f>G224+G225+G226+G227+G228+G229</f>
        <v>0</v>
      </c>
      <c r="H223" s="10">
        <f>H224+H225+H226+H227+H228+H229</f>
        <v>0</v>
      </c>
      <c r="I223" s="72"/>
      <c r="J223" s="73"/>
      <c r="K223" s="74"/>
      <c r="L223" s="74"/>
    </row>
    <row r="224" spans="1:12" ht="15">
      <c r="A224" s="25" t="s">
        <v>73</v>
      </c>
      <c r="B224" s="237" t="s">
        <v>80</v>
      </c>
      <c r="C224" s="256"/>
      <c r="D224" s="257"/>
      <c r="E224" s="12">
        <f>E10+E63+E116+E169</f>
        <v>0</v>
      </c>
      <c r="F224" s="12">
        <f>F10+F63+F116+F169</f>
        <v>0</v>
      </c>
      <c r="G224" s="11">
        <f>G10+G63+I116+G169</f>
        <v>0</v>
      </c>
      <c r="H224" s="11">
        <f>H10+H63+J116+H169</f>
        <v>0</v>
      </c>
      <c r="I224" s="78"/>
      <c r="J224" s="79"/>
      <c r="K224" s="80"/>
      <c r="L224" s="80"/>
    </row>
    <row r="225" spans="1:12" ht="15">
      <c r="A225" s="25" t="s">
        <v>74</v>
      </c>
      <c r="B225" s="237" t="s">
        <v>81</v>
      </c>
      <c r="C225" s="256"/>
      <c r="D225" s="257"/>
      <c r="E225" s="12">
        <f>E11+E64+E117+E170</f>
        <v>0</v>
      </c>
      <c r="F225" s="12">
        <f>F11+F64+F117+F170</f>
        <v>0</v>
      </c>
      <c r="G225" s="11">
        <f>G11+G64+I117+G170</f>
        <v>0</v>
      </c>
      <c r="H225" s="11">
        <f>H11+H64+J117+H170</f>
        <v>0</v>
      </c>
      <c r="I225" s="78"/>
      <c r="J225" s="79"/>
      <c r="K225" s="80"/>
      <c r="L225" s="80"/>
    </row>
    <row r="226" spans="1:12" ht="15">
      <c r="A226" s="25" t="s">
        <v>106</v>
      </c>
      <c r="B226" s="237" t="s">
        <v>82</v>
      </c>
      <c r="C226" s="256"/>
      <c r="D226" s="257"/>
      <c r="E226" s="12">
        <f>E16+E69+E122+E175</f>
        <v>0</v>
      </c>
      <c r="F226" s="12">
        <f>F16+F69+F122+F175</f>
        <v>0</v>
      </c>
      <c r="G226" s="11">
        <f>G16+G69+I122+G175</f>
        <v>0</v>
      </c>
      <c r="H226" s="11">
        <f>H16+H69+J122+H175</f>
        <v>0</v>
      </c>
      <c r="I226" s="78"/>
      <c r="J226" s="79"/>
      <c r="K226" s="80"/>
      <c r="L226" s="80"/>
    </row>
    <row r="227" spans="1:12" ht="15">
      <c r="A227" s="25" t="s">
        <v>133</v>
      </c>
      <c r="B227" s="237" t="s">
        <v>83</v>
      </c>
      <c r="C227" s="256"/>
      <c r="D227" s="257"/>
      <c r="E227" s="12">
        <f>E30+E83+E136+E189</f>
        <v>0</v>
      </c>
      <c r="F227" s="12">
        <f>F30+F83+F136+F189</f>
        <v>0</v>
      </c>
      <c r="G227" s="11">
        <f>G30+G83+I136+G189</f>
        <v>0</v>
      </c>
      <c r="H227" s="11">
        <f>H30+H83+J136+H189</f>
        <v>0</v>
      </c>
      <c r="I227" s="78"/>
      <c r="J227" s="79"/>
      <c r="K227" s="80"/>
      <c r="L227" s="80"/>
    </row>
    <row r="228" spans="1:12" ht="15" customHeight="1">
      <c r="A228" s="25" t="s">
        <v>150</v>
      </c>
      <c r="B228" s="237" t="s">
        <v>84</v>
      </c>
      <c r="C228" s="256"/>
      <c r="D228" s="257"/>
      <c r="E228" s="12">
        <f>E39+E92+E145+E198</f>
        <v>0</v>
      </c>
      <c r="F228" s="12">
        <f>F39+F92+F145+F198</f>
        <v>0</v>
      </c>
      <c r="G228" s="11">
        <f>G39+G92+I145+G198</f>
        <v>0</v>
      </c>
      <c r="H228" s="11">
        <f>H39+H92+J145+H198</f>
        <v>0</v>
      </c>
      <c r="I228" s="78"/>
      <c r="J228" s="79"/>
      <c r="K228" s="80"/>
      <c r="L228" s="80"/>
    </row>
    <row r="229" spans="1:12" ht="27.75" customHeight="1">
      <c r="A229" s="25" t="s">
        <v>151</v>
      </c>
      <c r="B229" s="237" t="s">
        <v>85</v>
      </c>
      <c r="C229" s="256"/>
      <c r="D229" s="257"/>
      <c r="E229" s="12">
        <f>E40+E93+E146+E199</f>
        <v>0</v>
      </c>
      <c r="F229" s="12">
        <f>F40+F93+F146+F199</f>
        <v>0</v>
      </c>
      <c r="G229" s="11">
        <f>G40+G93+I146+G199</f>
        <v>0</v>
      </c>
      <c r="H229" s="11">
        <f>H40+H93+J146+H199</f>
        <v>0</v>
      </c>
      <c r="I229" s="78"/>
      <c r="J229" s="79"/>
      <c r="K229" s="80"/>
      <c r="L229" s="80"/>
    </row>
    <row r="230" spans="1:12" ht="15" customHeight="1">
      <c r="A230" s="24" t="s">
        <v>152</v>
      </c>
      <c r="B230" s="199" t="s">
        <v>86</v>
      </c>
      <c r="C230" s="254"/>
      <c r="D230" s="255"/>
      <c r="E230" s="13">
        <f>E231+E232+E233</f>
        <v>0</v>
      </c>
      <c r="F230" s="13">
        <f>F231+F232+F233</f>
        <v>0</v>
      </c>
      <c r="G230" s="10">
        <f>G231+G232+G233</f>
        <v>0</v>
      </c>
      <c r="H230" s="10">
        <f>H231+H232+H233</f>
        <v>0</v>
      </c>
      <c r="I230" s="72"/>
      <c r="J230" s="73"/>
      <c r="K230" s="74"/>
      <c r="L230" s="74"/>
    </row>
    <row r="231" spans="1:12" ht="28.5" customHeight="1">
      <c r="A231" s="25" t="s">
        <v>153</v>
      </c>
      <c r="B231" s="237" t="s">
        <v>154</v>
      </c>
      <c r="C231" s="256"/>
      <c r="D231" s="257"/>
      <c r="E231" s="12">
        <f>E42+E95+E148+E201</f>
        <v>0</v>
      </c>
      <c r="F231" s="12">
        <f>F42+F95+F148+F201</f>
        <v>0</v>
      </c>
      <c r="G231" s="11">
        <f>G42+G95+I148+G201</f>
        <v>0</v>
      </c>
      <c r="H231" s="11">
        <f>H42+H95+J148+H201</f>
        <v>0</v>
      </c>
      <c r="I231" s="78"/>
      <c r="J231" s="79"/>
      <c r="K231" s="80"/>
      <c r="L231" s="80"/>
    </row>
    <row r="232" spans="1:12" ht="15">
      <c r="A232" s="25" t="s">
        <v>165</v>
      </c>
      <c r="B232" s="223" t="s">
        <v>87</v>
      </c>
      <c r="C232" s="258"/>
      <c r="D232" s="258"/>
      <c r="E232" s="12">
        <f>E48+E101+E154+E207</f>
        <v>0</v>
      </c>
      <c r="F232" s="12">
        <f>F48+F101+F154+F207</f>
        <v>0</v>
      </c>
      <c r="G232" s="11">
        <f>G48+G101+I154+G207</f>
        <v>0</v>
      </c>
      <c r="H232" s="11">
        <f>H48+H101+J154+H207</f>
        <v>0</v>
      </c>
      <c r="I232" s="78"/>
      <c r="J232" s="79"/>
      <c r="K232" s="80"/>
      <c r="L232" s="80"/>
    </row>
    <row r="233" spans="1:12" ht="15">
      <c r="A233" s="25" t="s">
        <v>172</v>
      </c>
      <c r="B233" s="223" t="s">
        <v>88</v>
      </c>
      <c r="C233" s="258"/>
      <c r="D233" s="258"/>
      <c r="E233" s="12">
        <f>E52+E105+E158+E211</f>
        <v>0</v>
      </c>
      <c r="F233" s="12">
        <f>F52+F105+F158+F211</f>
        <v>0</v>
      </c>
      <c r="G233" s="11">
        <f>G52+G105+I158+G211</f>
        <v>0</v>
      </c>
      <c r="H233" s="11">
        <f>H52+H105+J158+H211</f>
        <v>0</v>
      </c>
      <c r="I233" s="78"/>
      <c r="J233" s="79"/>
      <c r="K233" s="80"/>
      <c r="L233" s="80"/>
    </row>
    <row r="234" spans="1:12" ht="15">
      <c r="A234" s="24"/>
      <c r="B234" s="259" t="s">
        <v>78</v>
      </c>
      <c r="C234" s="260"/>
      <c r="D234" s="260"/>
      <c r="E234" s="13">
        <f>E223+E230</f>
        <v>0</v>
      </c>
      <c r="F234" s="13">
        <f>F223+F230</f>
        <v>0</v>
      </c>
      <c r="G234" s="10">
        <f>G223+G230</f>
        <v>0</v>
      </c>
      <c r="H234" s="10">
        <f>H223+H230</f>
        <v>0</v>
      </c>
      <c r="I234" s="72"/>
      <c r="J234" s="73"/>
      <c r="K234" s="74"/>
      <c r="L234" s="74"/>
    </row>
    <row r="236" spans="1:8" ht="57.75" customHeight="1">
      <c r="A236" s="259" t="s">
        <v>291</v>
      </c>
      <c r="B236" s="268"/>
      <c r="C236" s="268"/>
      <c r="D236" s="268"/>
      <c r="E236" s="129"/>
      <c r="F236" s="269"/>
      <c r="G236" s="269"/>
      <c r="H236" s="270"/>
    </row>
  </sheetData>
  <sheetProtection password="8D29" sheet="1" formatCells="0" formatRows="0"/>
  <mergeCells count="236">
    <mergeCell ref="E217:H217"/>
    <mergeCell ref="E166:F166"/>
    <mergeCell ref="G166:H166"/>
    <mergeCell ref="E221:F221"/>
    <mergeCell ref="G221:H221"/>
    <mergeCell ref="B213:D213"/>
    <mergeCell ref="B214:D214"/>
    <mergeCell ref="B215:D215"/>
    <mergeCell ref="B206:D206"/>
    <mergeCell ref="B207:D207"/>
    <mergeCell ref="B208:D208"/>
    <mergeCell ref="B209:D209"/>
    <mergeCell ref="B210:D210"/>
    <mergeCell ref="B211:D211"/>
    <mergeCell ref="B201:D201"/>
    <mergeCell ref="B202:D202"/>
    <mergeCell ref="B203:D203"/>
    <mergeCell ref="B204:D204"/>
    <mergeCell ref="B205:D205"/>
    <mergeCell ref="B212:D212"/>
    <mergeCell ref="B195:D195"/>
    <mergeCell ref="B196:D196"/>
    <mergeCell ref="B197:D197"/>
    <mergeCell ref="B198:D198"/>
    <mergeCell ref="B199:D199"/>
    <mergeCell ref="B200:D200"/>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62:D162"/>
    <mergeCell ref="A111:D111"/>
    <mergeCell ref="I113:J113"/>
    <mergeCell ref="B179:D179"/>
    <mergeCell ref="B180:D180"/>
    <mergeCell ref="B181:D181"/>
    <mergeCell ref="B156:D156"/>
    <mergeCell ref="B157:D157"/>
    <mergeCell ref="B158:D158"/>
    <mergeCell ref="B159:D159"/>
    <mergeCell ref="B148:D148"/>
    <mergeCell ref="B149:D149"/>
    <mergeCell ref="B160:D160"/>
    <mergeCell ref="B161:D161"/>
    <mergeCell ref="B150:D150"/>
    <mergeCell ref="B151:D151"/>
    <mergeCell ref="B152:D152"/>
    <mergeCell ref="B153:D153"/>
    <mergeCell ref="B154:D154"/>
    <mergeCell ref="B155:D155"/>
    <mergeCell ref="B142:D142"/>
    <mergeCell ref="B143:D143"/>
    <mergeCell ref="B144:D144"/>
    <mergeCell ref="B145:D145"/>
    <mergeCell ref="B146:D146"/>
    <mergeCell ref="B147:D147"/>
    <mergeCell ref="B136:D136"/>
    <mergeCell ref="B137:D137"/>
    <mergeCell ref="B138:D138"/>
    <mergeCell ref="B139:D139"/>
    <mergeCell ref="B140:D140"/>
    <mergeCell ref="B141:D141"/>
    <mergeCell ref="B108:D108"/>
    <mergeCell ref="B109:D109"/>
    <mergeCell ref="A113:A114"/>
    <mergeCell ref="B113:D114"/>
    <mergeCell ref="E113:F113"/>
    <mergeCell ref="G113:H113"/>
    <mergeCell ref="B102:D102"/>
    <mergeCell ref="B103:D103"/>
    <mergeCell ref="B104:D104"/>
    <mergeCell ref="B105:D105"/>
    <mergeCell ref="B106:D106"/>
    <mergeCell ref="B107:D107"/>
    <mergeCell ref="B93:D93"/>
    <mergeCell ref="B97:D97"/>
    <mergeCell ref="B98:D98"/>
    <mergeCell ref="B99:D99"/>
    <mergeCell ref="B100:D100"/>
    <mergeCell ref="B101:D101"/>
    <mergeCell ref="B94:D94"/>
    <mergeCell ref="B95:D95"/>
    <mergeCell ref="B96:D96"/>
    <mergeCell ref="B87:D87"/>
    <mergeCell ref="B88:D88"/>
    <mergeCell ref="B89:D89"/>
    <mergeCell ref="B90:D90"/>
    <mergeCell ref="B91:D91"/>
    <mergeCell ref="B92:D92"/>
    <mergeCell ref="B74:D74"/>
    <mergeCell ref="B75:D75"/>
    <mergeCell ref="B76:D76"/>
    <mergeCell ref="B82:D82"/>
    <mergeCell ref="B79:D79"/>
    <mergeCell ref="B80:D80"/>
    <mergeCell ref="B81:D81"/>
    <mergeCell ref="E60:F60"/>
    <mergeCell ref="B65:D65"/>
    <mergeCell ref="B66:D66"/>
    <mergeCell ref="B67:D67"/>
    <mergeCell ref="B72:D72"/>
    <mergeCell ref="B73:D73"/>
    <mergeCell ref="B69:D69"/>
    <mergeCell ref="B70:D70"/>
    <mergeCell ref="B71:D71"/>
    <mergeCell ref="B83:D83"/>
    <mergeCell ref="B84:D84"/>
    <mergeCell ref="B85:D85"/>
    <mergeCell ref="B86:D86"/>
    <mergeCell ref="G60:H60"/>
    <mergeCell ref="B62:D62"/>
    <mergeCell ref="B63:D63"/>
    <mergeCell ref="B64:D64"/>
    <mergeCell ref="B77:D77"/>
    <mergeCell ref="B78:D78"/>
    <mergeCell ref="B54:D54"/>
    <mergeCell ref="B55:D55"/>
    <mergeCell ref="B56:D56"/>
    <mergeCell ref="A58:D58"/>
    <mergeCell ref="B68:D68"/>
    <mergeCell ref="A60:A61"/>
    <mergeCell ref="B60:D61"/>
    <mergeCell ref="B48:D48"/>
    <mergeCell ref="B49:D49"/>
    <mergeCell ref="B50:D50"/>
    <mergeCell ref="B51:D51"/>
    <mergeCell ref="B52:D52"/>
    <mergeCell ref="B53:D53"/>
    <mergeCell ref="B34:D34"/>
    <mergeCell ref="B47:D47"/>
    <mergeCell ref="B35:D35"/>
    <mergeCell ref="B36:D36"/>
    <mergeCell ref="B37:D37"/>
    <mergeCell ref="B38:D38"/>
    <mergeCell ref="B45:D45"/>
    <mergeCell ref="B46:D46"/>
    <mergeCell ref="B39:D39"/>
    <mergeCell ref="B40:D40"/>
    <mergeCell ref="B27:D27"/>
    <mergeCell ref="B28:D28"/>
    <mergeCell ref="B29:D29"/>
    <mergeCell ref="B31:D31"/>
    <mergeCell ref="B32:D32"/>
    <mergeCell ref="B33:D33"/>
    <mergeCell ref="B20:D20"/>
    <mergeCell ref="B21:D21"/>
    <mergeCell ref="B22:D22"/>
    <mergeCell ref="B23:D23"/>
    <mergeCell ref="B24:D24"/>
    <mergeCell ref="B25:D25"/>
    <mergeCell ref="A236:D236"/>
    <mergeCell ref="E236:H236"/>
    <mergeCell ref="A217:D217"/>
    <mergeCell ref="B170:D170"/>
    <mergeCell ref="B171:D171"/>
    <mergeCell ref="B177:D177"/>
    <mergeCell ref="B178:D178"/>
    <mergeCell ref="B176:D176"/>
    <mergeCell ref="B175:D175"/>
    <mergeCell ref="B182:D182"/>
    <mergeCell ref="B118:D118"/>
    <mergeCell ref="B119:D119"/>
    <mergeCell ref="B120:D120"/>
    <mergeCell ref="B121:D121"/>
    <mergeCell ref="B122:D122"/>
    <mergeCell ref="B115:D115"/>
    <mergeCell ref="B116:D116"/>
    <mergeCell ref="B117:D117"/>
    <mergeCell ref="A166:A167"/>
    <mergeCell ref="B124:D124"/>
    <mergeCell ref="B125:D125"/>
    <mergeCell ref="B126:D126"/>
    <mergeCell ref="B127:D127"/>
    <mergeCell ref="B128:D128"/>
    <mergeCell ref="B166:D167"/>
    <mergeCell ref="A164:D164"/>
    <mergeCell ref="B132:D132"/>
    <mergeCell ref="B133:D133"/>
    <mergeCell ref="B172:D172"/>
    <mergeCell ref="B173:D173"/>
    <mergeCell ref="B174:D174"/>
    <mergeCell ref="B129:D129"/>
    <mergeCell ref="B130:D130"/>
    <mergeCell ref="B131:D131"/>
    <mergeCell ref="B168:D168"/>
    <mergeCell ref="B169:D169"/>
    <mergeCell ref="B134:D134"/>
    <mergeCell ref="B135:D135"/>
    <mergeCell ref="B41:D41"/>
    <mergeCell ref="B42:D42"/>
    <mergeCell ref="B43:D43"/>
    <mergeCell ref="B44:D44"/>
    <mergeCell ref="B123:D123"/>
    <mergeCell ref="B9:D9"/>
    <mergeCell ref="B10:D10"/>
    <mergeCell ref="B11:D11"/>
    <mergeCell ref="B16:D16"/>
    <mergeCell ref="B30:D30"/>
    <mergeCell ref="B15:D15"/>
    <mergeCell ref="B26:D26"/>
    <mergeCell ref="A1:H1"/>
    <mergeCell ref="A5:D5"/>
    <mergeCell ref="G7:H7"/>
    <mergeCell ref="E7:F7"/>
    <mergeCell ref="B7:D8"/>
    <mergeCell ref="B18:D18"/>
    <mergeCell ref="B17:D17"/>
    <mergeCell ref="B19:D19"/>
    <mergeCell ref="A7:A8"/>
    <mergeCell ref="A3:D3"/>
    <mergeCell ref="B229:D229"/>
    <mergeCell ref="A219:D219"/>
    <mergeCell ref="A221:A222"/>
    <mergeCell ref="B221:D222"/>
    <mergeCell ref="B223:D223"/>
    <mergeCell ref="B12:D12"/>
    <mergeCell ref="B13:D13"/>
    <mergeCell ref="B14:D14"/>
    <mergeCell ref="B230:D230"/>
    <mergeCell ref="B231:D231"/>
    <mergeCell ref="B232:D232"/>
    <mergeCell ref="B233:D233"/>
    <mergeCell ref="B234:D234"/>
    <mergeCell ref="B224:D224"/>
    <mergeCell ref="B225:D225"/>
    <mergeCell ref="B226:D226"/>
    <mergeCell ref="B227:D227"/>
    <mergeCell ref="B228:D228"/>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ignoredErrors>
    <ignoredError sqref="A53:A55 A49:A51 A43:A47 A31:A38 A17:A18 A12:A15 A70:A108" twoDigitTextYear="1"/>
    <ignoredError sqref="I117:J117 I122:J122 I124:J124 I136:J136 I154:J154 I158:J158 E230 F230:H230" formula="1"/>
    <ignoredError sqref="A41 A62:A64 A168:A170 A178:A189 A223:A234" numberStoredAsText="1"/>
    <ignoredError sqref="A65:A69 A115:A161 A171:A177 A190:A214" numberStoredAsText="1"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H4" sqref="H4"/>
    </sheetView>
  </sheetViews>
  <sheetFormatPr defaultColWidth="9.140625" defaultRowHeight="15"/>
  <cols>
    <col min="1" max="4" width="10.28125" style="33" customWidth="1"/>
    <col min="5" max="8" width="13.57421875" style="33" customWidth="1"/>
    <col min="9" max="9" width="40.421875" style="33" customWidth="1"/>
    <col min="10" max="16384" width="9.140625" style="33" customWidth="1"/>
  </cols>
  <sheetData>
    <row r="1" spans="1:9" ht="15">
      <c r="A1" s="114" t="s">
        <v>292</v>
      </c>
      <c r="B1" s="263"/>
      <c r="C1" s="263"/>
      <c r="D1" s="263"/>
      <c r="E1" s="263"/>
      <c r="F1" s="263"/>
      <c r="G1" s="263"/>
      <c r="H1" s="263"/>
      <c r="I1" s="116"/>
    </row>
    <row r="3" spans="1:9" ht="15" customHeight="1">
      <c r="A3" s="208" t="s">
        <v>0</v>
      </c>
      <c r="B3" s="230"/>
      <c r="C3" s="230"/>
      <c r="D3" s="231"/>
      <c r="E3" s="190" t="s">
        <v>290</v>
      </c>
      <c r="F3" s="274"/>
      <c r="G3" s="190" t="s">
        <v>308</v>
      </c>
      <c r="H3" s="274"/>
      <c r="I3" s="275" t="s">
        <v>179</v>
      </c>
    </row>
    <row r="4" spans="1:9" ht="76.5" customHeight="1">
      <c r="A4" s="277"/>
      <c r="B4" s="278"/>
      <c r="C4" s="278"/>
      <c r="D4" s="279"/>
      <c r="E4" s="53" t="s">
        <v>60</v>
      </c>
      <c r="F4" s="53" t="s">
        <v>70</v>
      </c>
      <c r="G4" s="53" t="s">
        <v>60</v>
      </c>
      <c r="H4" s="53" t="s">
        <v>70</v>
      </c>
      <c r="I4" s="276"/>
    </row>
    <row r="5" spans="1:9" ht="30" customHeight="1">
      <c r="A5" s="199" t="s">
        <v>180</v>
      </c>
      <c r="B5" s="254"/>
      <c r="C5" s="254"/>
      <c r="D5" s="255"/>
      <c r="E5" s="47"/>
      <c r="F5" s="47"/>
      <c r="G5" s="47"/>
      <c r="H5" s="47"/>
      <c r="I5" s="21"/>
    </row>
    <row r="6" spans="1:9" ht="30" customHeight="1">
      <c r="A6" s="199" t="s">
        <v>181</v>
      </c>
      <c r="B6" s="254"/>
      <c r="C6" s="254"/>
      <c r="D6" s="255"/>
      <c r="E6" s="47"/>
      <c r="F6" s="47"/>
      <c r="G6" s="47"/>
      <c r="H6" s="47"/>
      <c r="I6" s="21"/>
    </row>
    <row r="7" spans="1:9" ht="30" customHeight="1">
      <c r="A7" s="199" t="s">
        <v>1</v>
      </c>
      <c r="B7" s="254"/>
      <c r="C7" s="254"/>
      <c r="D7" s="255"/>
      <c r="E7" s="15">
        <f>E5+E6</f>
        <v>0</v>
      </c>
      <c r="F7" s="15">
        <f>F5+F6</f>
        <v>0</v>
      </c>
      <c r="G7" s="15">
        <f>G5+G6</f>
        <v>0</v>
      </c>
      <c r="H7" s="15">
        <f>H5+H6</f>
        <v>0</v>
      </c>
      <c r="I7" s="21"/>
    </row>
    <row r="9" spans="1:9" ht="51.75" customHeight="1">
      <c r="A9" s="223" t="s">
        <v>57</v>
      </c>
      <c r="B9" s="215"/>
      <c r="C9" s="215"/>
      <c r="D9" s="215"/>
      <c r="E9" s="217"/>
      <c r="F9" s="224"/>
      <c r="G9" s="224"/>
      <c r="H9" s="224"/>
      <c r="I9" s="224"/>
    </row>
  </sheetData>
  <sheetProtection password="8D29" sheet="1" formatCells="0" formatColumns="0" formatRows="0"/>
  <mergeCells count="10">
    <mergeCell ref="A9:D9"/>
    <mergeCell ref="E9:I9"/>
    <mergeCell ref="A7:D7"/>
    <mergeCell ref="A6:D6"/>
    <mergeCell ref="A1:I1"/>
    <mergeCell ref="A5:D5"/>
    <mergeCell ref="E3:F3"/>
    <mergeCell ref="G3:H3"/>
    <mergeCell ref="I3:I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0">
      <selection activeCell="H4" sqref="H4"/>
    </sheetView>
  </sheetViews>
  <sheetFormatPr defaultColWidth="9.140625" defaultRowHeight="15"/>
  <cols>
    <col min="1" max="4" width="8.28125" style="33" customWidth="1"/>
    <col min="5" max="8" width="13.7109375" style="33" customWidth="1"/>
    <col min="9" max="9" width="38.8515625" style="33" customWidth="1"/>
    <col min="10" max="16384" width="9.140625" style="33" customWidth="1"/>
  </cols>
  <sheetData>
    <row r="1" spans="1:9" ht="15">
      <c r="A1" s="114" t="s">
        <v>293</v>
      </c>
      <c r="B1" s="263"/>
      <c r="C1" s="263"/>
      <c r="D1" s="263"/>
      <c r="E1" s="263"/>
      <c r="F1" s="263"/>
      <c r="G1" s="263"/>
      <c r="H1" s="263"/>
      <c r="I1" s="263"/>
    </row>
    <row r="3" spans="1:9" ht="14.25">
      <c r="A3" s="282"/>
      <c r="B3" s="283"/>
      <c r="C3" s="283"/>
      <c r="D3" s="284"/>
      <c r="E3" s="190" t="s">
        <v>309</v>
      </c>
      <c r="F3" s="191"/>
      <c r="G3" s="190" t="s">
        <v>310</v>
      </c>
      <c r="H3" s="191"/>
      <c r="I3" s="275" t="s">
        <v>179</v>
      </c>
    </row>
    <row r="4" spans="1:9" ht="38.25">
      <c r="A4" s="285"/>
      <c r="B4" s="286"/>
      <c r="C4" s="286"/>
      <c r="D4" s="287"/>
      <c r="E4" s="53" t="s">
        <v>60</v>
      </c>
      <c r="F4" s="53" t="s">
        <v>70</v>
      </c>
      <c r="G4" s="53" t="s">
        <v>60</v>
      </c>
      <c r="H4" s="53" t="s">
        <v>70</v>
      </c>
      <c r="I4" s="288"/>
    </row>
    <row r="5" spans="1:9" ht="42" customHeight="1">
      <c r="A5" s="237" t="s">
        <v>249</v>
      </c>
      <c r="B5" s="238"/>
      <c r="C5" s="238"/>
      <c r="D5" s="239"/>
      <c r="E5" s="14"/>
      <c r="F5" s="14"/>
      <c r="G5" s="14"/>
      <c r="H5" s="14"/>
      <c r="I5" s="49"/>
    </row>
    <row r="6" spans="1:9" ht="42" customHeight="1">
      <c r="A6" s="237" t="s">
        <v>206</v>
      </c>
      <c r="B6" s="238"/>
      <c r="C6" s="238"/>
      <c r="D6" s="239"/>
      <c r="E6" s="14"/>
      <c r="F6" s="14"/>
      <c r="G6" s="14"/>
      <c r="H6" s="14"/>
      <c r="I6" s="49"/>
    </row>
    <row r="7" spans="1:9" ht="42" customHeight="1">
      <c r="A7" s="237" t="s">
        <v>250</v>
      </c>
      <c r="B7" s="238"/>
      <c r="C7" s="238"/>
      <c r="D7" s="239"/>
      <c r="E7" s="14"/>
      <c r="F7" s="14"/>
      <c r="G7" s="14"/>
      <c r="H7" s="14"/>
      <c r="I7" s="49"/>
    </row>
    <row r="8" spans="1:9" ht="42" customHeight="1">
      <c r="A8" s="237" t="s">
        <v>251</v>
      </c>
      <c r="B8" s="238"/>
      <c r="C8" s="238"/>
      <c r="D8" s="239"/>
      <c r="E8" s="14"/>
      <c r="F8" s="14"/>
      <c r="G8" s="14"/>
      <c r="H8" s="14"/>
      <c r="I8" s="49"/>
    </row>
    <row r="9" spans="1:9" ht="42" customHeight="1">
      <c r="A9" s="237" t="s">
        <v>252</v>
      </c>
      <c r="B9" s="238"/>
      <c r="C9" s="238"/>
      <c r="D9" s="239"/>
      <c r="E9" s="14"/>
      <c r="F9" s="14"/>
      <c r="G9" s="14"/>
      <c r="H9" s="14"/>
      <c r="I9" s="49"/>
    </row>
    <row r="10" spans="1:9" ht="42" customHeight="1">
      <c r="A10" s="237" t="s">
        <v>188</v>
      </c>
      <c r="B10" s="238"/>
      <c r="C10" s="238"/>
      <c r="D10" s="239"/>
      <c r="E10" s="14"/>
      <c r="F10" s="14"/>
      <c r="G10" s="14"/>
      <c r="H10" s="14"/>
      <c r="I10" s="49"/>
    </row>
    <row r="11" spans="1:9" ht="42" customHeight="1">
      <c r="A11" s="237" t="s">
        <v>253</v>
      </c>
      <c r="B11" s="238"/>
      <c r="C11" s="238"/>
      <c r="D11" s="239"/>
      <c r="E11" s="14"/>
      <c r="F11" s="14"/>
      <c r="G11" s="14"/>
      <c r="H11" s="14"/>
      <c r="I11" s="49"/>
    </row>
    <row r="12" spans="1:9" ht="42" customHeight="1">
      <c r="A12" s="237" t="s">
        <v>189</v>
      </c>
      <c r="B12" s="238"/>
      <c r="C12" s="238"/>
      <c r="D12" s="239"/>
      <c r="E12" s="14"/>
      <c r="F12" s="14"/>
      <c r="G12" s="14"/>
      <c r="H12" s="14"/>
      <c r="I12" s="49"/>
    </row>
    <row r="13" spans="1:9" ht="42" customHeight="1">
      <c r="A13" s="237" t="s">
        <v>219</v>
      </c>
      <c r="B13" s="266"/>
      <c r="C13" s="266"/>
      <c r="D13" s="267"/>
      <c r="E13" s="14"/>
      <c r="F13" s="14"/>
      <c r="G13" s="14"/>
      <c r="H13" s="14"/>
      <c r="I13" s="49"/>
    </row>
    <row r="14" spans="1:9" ht="42" customHeight="1">
      <c r="A14" s="237" t="s">
        <v>254</v>
      </c>
      <c r="B14" s="266"/>
      <c r="C14" s="266"/>
      <c r="D14" s="267"/>
      <c r="E14" s="14"/>
      <c r="F14" s="14"/>
      <c r="G14" s="14"/>
      <c r="H14" s="14"/>
      <c r="I14" s="49"/>
    </row>
    <row r="15" spans="1:9" ht="42" customHeight="1">
      <c r="A15" s="237" t="s">
        <v>220</v>
      </c>
      <c r="B15" s="238"/>
      <c r="C15" s="238"/>
      <c r="D15" s="239"/>
      <c r="E15" s="14"/>
      <c r="F15" s="14"/>
      <c r="G15" s="14"/>
      <c r="H15" s="14"/>
      <c r="I15" s="49"/>
    </row>
    <row r="16" spans="1:9" ht="42" customHeight="1">
      <c r="A16" s="237" t="s">
        <v>221</v>
      </c>
      <c r="B16" s="266"/>
      <c r="C16" s="266"/>
      <c r="D16" s="267"/>
      <c r="E16" s="14"/>
      <c r="F16" s="14"/>
      <c r="G16" s="14"/>
      <c r="H16" s="14"/>
      <c r="I16" s="49"/>
    </row>
    <row r="17" spans="1:9" ht="42" customHeight="1">
      <c r="A17" s="237" t="s">
        <v>190</v>
      </c>
      <c r="B17" s="238"/>
      <c r="C17" s="238"/>
      <c r="D17" s="239"/>
      <c r="E17" s="14"/>
      <c r="F17" s="14"/>
      <c r="G17" s="14"/>
      <c r="H17" s="14"/>
      <c r="I17" s="49"/>
    </row>
    <row r="18" spans="1:9" ht="42" customHeight="1">
      <c r="A18" s="237" t="s">
        <v>191</v>
      </c>
      <c r="B18" s="238"/>
      <c r="C18" s="238"/>
      <c r="D18" s="239"/>
      <c r="E18" s="14"/>
      <c r="F18" s="14"/>
      <c r="G18" s="14"/>
      <c r="H18" s="14"/>
      <c r="I18" s="49"/>
    </row>
    <row r="19" spans="1:9" ht="42" customHeight="1">
      <c r="A19" s="237" t="s">
        <v>192</v>
      </c>
      <c r="B19" s="238"/>
      <c r="C19" s="238"/>
      <c r="D19" s="239"/>
      <c r="E19" s="14"/>
      <c r="F19" s="14"/>
      <c r="G19" s="14"/>
      <c r="H19" s="14"/>
      <c r="I19" s="49"/>
    </row>
    <row r="20" spans="1:9" ht="42" customHeight="1">
      <c r="A20" s="199" t="s">
        <v>1</v>
      </c>
      <c r="B20" s="280"/>
      <c r="C20" s="280"/>
      <c r="D20" s="281"/>
      <c r="E20" s="15">
        <f>SUM(E5:E19)</f>
        <v>0</v>
      </c>
      <c r="F20" s="15">
        <f>SUM(F5:F19)</f>
        <v>0</v>
      </c>
      <c r="G20" s="15">
        <f>SUM(G5:G19)</f>
        <v>0</v>
      </c>
      <c r="H20" s="15">
        <f>SUM(H5:H19)</f>
        <v>0</v>
      </c>
      <c r="I20" s="49"/>
    </row>
    <row r="22" spans="1:9" ht="67.5" customHeight="1">
      <c r="A22" s="223" t="s">
        <v>226</v>
      </c>
      <c r="B22" s="215"/>
      <c r="C22" s="215"/>
      <c r="D22" s="215"/>
      <c r="E22" s="224"/>
      <c r="F22" s="224"/>
      <c r="G22" s="224"/>
      <c r="H22" s="224"/>
      <c r="I22" s="224"/>
    </row>
  </sheetData>
  <sheetProtection password="8D29" sheet="1" formatCells="0" formatColumns="0" formatRows="0"/>
  <mergeCells count="23">
    <mergeCell ref="A12:D12"/>
    <mergeCell ref="A9:D9"/>
    <mergeCell ref="A16:D16"/>
    <mergeCell ref="A18:D18"/>
    <mergeCell ref="A11:D11"/>
    <mergeCell ref="E3:F3"/>
    <mergeCell ref="A1:I1"/>
    <mergeCell ref="A5:D5"/>
    <mergeCell ref="A7:D7"/>
    <mergeCell ref="A10:D10"/>
    <mergeCell ref="A8:D8"/>
    <mergeCell ref="G3:H3"/>
    <mergeCell ref="A3:D4"/>
    <mergeCell ref="I3:I4"/>
    <mergeCell ref="A6:D6"/>
    <mergeCell ref="A22:D22"/>
    <mergeCell ref="E22:I22"/>
    <mergeCell ref="A15:D15"/>
    <mergeCell ref="A17:D17"/>
    <mergeCell ref="A13:D13"/>
    <mergeCell ref="A14:D14"/>
    <mergeCell ref="A19:D19"/>
    <mergeCell ref="A20:D2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2019-09-12T14:03:12Z</cp:lastPrinted>
  <dcterms:created xsi:type="dcterms:W3CDTF">2011-07-13T06:12:23Z</dcterms:created>
  <dcterms:modified xsi:type="dcterms:W3CDTF">2019-09-20T05:28:23Z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0">
    <vt:lpwstr/>
  </property>
  <property fmtid="{D5CDD505-2E9C-101B-9397-08002B2CF9AE}" pid="3" name="MigrationSourceURL">
    <vt:lpwstr/>
  </property>
  <property fmtid="{D5CDD505-2E9C-101B-9397-08002B2CF9AE}" pid="4" name="PublishingContact">
    <vt:lpwstr/>
  </property>
  <property fmtid="{D5CDD505-2E9C-101B-9397-08002B2CF9AE}" pid="5" name="RoutingEnabled">
    <vt:lpwstr>0</vt:lpwstr>
  </property>
  <property fmtid="{D5CDD505-2E9C-101B-9397-08002B2CF9AE}" pid="6" name="display_urn:schemas-microsoft-com:office:office#Editor">
    <vt:lpwstr>Pilařová Jana</vt:lpwstr>
  </property>
  <property fmtid="{D5CDD505-2E9C-101B-9397-08002B2CF9AE}" pid="7" name="Order">
    <vt:lpwstr>1529500.00000000</vt:lpwstr>
  </property>
  <property fmtid="{D5CDD505-2E9C-101B-9397-08002B2CF9AE}" pid="8" name="TemplateUrl">
    <vt:lpwstr/>
  </property>
  <property fmtid="{D5CDD505-2E9C-101B-9397-08002B2CF9AE}" pid="9" name="PublishingRollupImage">
    <vt:lpwstr/>
  </property>
  <property fmtid="{D5CDD505-2E9C-101B-9397-08002B2CF9AE}" pid="10" name="Audience">
    <vt:lpwstr/>
  </property>
  <property fmtid="{D5CDD505-2E9C-101B-9397-08002B2CF9AE}" pid="11" name="xd_ProgID">
    <vt:lpwstr/>
  </property>
  <property fmtid="{D5CDD505-2E9C-101B-9397-08002B2CF9AE}" pid="12" name="PublishingContactPicture">
    <vt:lpwstr/>
  </property>
  <property fmtid="{D5CDD505-2E9C-101B-9397-08002B2CF9AE}" pid="13" name="PublishingVariationGroupID">
    <vt:lpwstr/>
  </property>
  <property fmtid="{D5CDD505-2E9C-101B-9397-08002B2CF9AE}" pid="14" name="display_urn:schemas-microsoft-com:office:office#Author">
    <vt:lpwstr>Pilařová Jana</vt:lpwstr>
  </property>
  <property fmtid="{D5CDD505-2E9C-101B-9397-08002B2CF9AE}" pid="15" name="ObsahClanku">
    <vt:lpwstr/>
  </property>
  <property fmtid="{D5CDD505-2E9C-101B-9397-08002B2CF9AE}" pid="16" name="PublishingContactName">
    <vt:lpwstr/>
  </property>
  <property fmtid="{D5CDD505-2E9C-101B-9397-08002B2CF9AE}" pid="17" name="PublishingVariationRelationshipLinkFieldID">
    <vt:lpwstr/>
  </property>
  <property fmtid="{D5CDD505-2E9C-101B-9397-08002B2CF9AE}" pid="18" name="PublishingContactEmail">
    <vt:lpwstr/>
  </property>
  <property fmtid="{D5CDD505-2E9C-101B-9397-08002B2CF9AE}" pid="19" name="_SourceUrl">
    <vt:lpwstr/>
  </property>
  <property fmtid="{D5CDD505-2E9C-101B-9397-08002B2CF9AE}" pid="20" name="_SharedFileIndex">
    <vt:lpwstr/>
  </property>
  <property fmtid="{D5CDD505-2E9C-101B-9397-08002B2CF9AE}" pid="21" name="Comments">
    <vt:lpwstr/>
  </property>
  <property fmtid="{D5CDD505-2E9C-101B-9397-08002B2CF9AE}" pid="22" name="PublishingPageLayout">
    <vt:lpwstr/>
  </property>
  <property fmtid="{D5CDD505-2E9C-101B-9397-08002B2CF9AE}" pid="23" name="xd_Signature">
    <vt:lpwstr/>
  </property>
  <property fmtid="{D5CDD505-2E9C-101B-9397-08002B2CF9AE}" pid="24" name="PublishingStartDate">
    <vt:lpwstr/>
  </property>
  <property fmtid="{D5CDD505-2E9C-101B-9397-08002B2CF9AE}" pid="25" name="PublishingExpirationDate">
    <vt:lpwstr/>
  </property>
  <property fmtid="{D5CDD505-2E9C-101B-9397-08002B2CF9AE}" pid="26" name="MigrationSourceURL1">
    <vt:lpwstr/>
  </property>
</Properties>
</file>