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640" windowHeight="10635" activeTab="0"/>
  </bookViews>
  <sheets>
    <sheet name="úvodní list" sheetId="1" r:id="rId1"/>
    <sheet name="část A zhodnocení" sheetId="2" r:id="rId2"/>
    <sheet name="část B ind_AT_péče" sheetId="3" r:id="rId3"/>
    <sheet name="část C ind_kval" sheetId="4" r:id="rId4"/>
    <sheet name="část D zaměstnanci" sheetId="5" r:id="rId5"/>
    <sheet name="část E náklady" sheetId="6" r:id="rId6"/>
    <sheet name="část F zdroje" sheetId="7" r:id="rId7"/>
    <sheet name="část G obce" sheetId="8" r:id="rId8"/>
    <sheet name="část H přílohy" sheetId="9" r:id="rId9"/>
    <sheet name="data" sheetId="10" state="hidden" r:id="rId10"/>
  </sheets>
  <externalReferences>
    <externalReference r:id="rId13"/>
  </externalReferences>
  <definedNames>
    <definedName name="druhysluzeb" localSheetId="5">'[1]data'!$A$1:$A$33</definedName>
    <definedName name="druhysluzeb" localSheetId="6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<sst xmlns="http://schemas.openxmlformats.org/spreadsheetml/2006/main" count="758" uniqueCount="633">
  <si>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</si>
  <si>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</si>
  <si>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</si>
  <si>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</si>
  <si>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</si>
  <si>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</si>
  <si>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</si>
  <si>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</si>
  <si>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</si>
  <si>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</si>
  <si>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</si>
  <si>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</si>
  <si>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</si>
  <si>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</si>
  <si>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</si>
  <si>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</si>
  <si>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</si>
  <si>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</si>
  <si>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</si>
  <si>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</si>
  <si>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</si>
  <si>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</si>
  <si>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</si>
  <si>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</si>
  <si>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</si>
  <si>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</si>
  <si>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</si>
  <si>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</si>
  <si>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</si>
  <si>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</si>
  <si>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</si>
  <si>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</si>
  <si>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</si>
  <si>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</si>
  <si>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</si>
  <si>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</si>
  <si>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</si>
  <si>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</si>
  <si>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</si>
  <si>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</si>
  <si>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</si>
  <si>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</si>
  <si>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</si>
  <si>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</si>
  <si>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</si>
  <si>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</si>
  <si>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</si>
  <si>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</si>
  <si>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</si>
  <si>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</si>
  <si>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</si>
  <si>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</si>
  <si>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</si>
  <si>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</si>
  <si>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</si>
  <si>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</si>
  <si>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</si>
  <si>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</si>
  <si>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</si>
  <si>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</si>
  <si>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</si>
  <si>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</si>
  <si>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</si>
  <si>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</si>
  <si>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</si>
  <si>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</si>
  <si>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</si>
  <si>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</si>
  <si>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</si>
  <si>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</si>
  <si>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</si>
  <si>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</si>
  <si>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</si>
  <si>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</si>
  <si>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</si>
  <si>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</si>
  <si>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</si>
  <si>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</si>
  <si>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</si>
  <si>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</si>
  <si>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</si>
  <si>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</si>
  <si>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</si>
  <si>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</si>
  <si>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</si>
  <si>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</si>
  <si>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</si>
  <si>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</si>
  <si>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</si>
  <si>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</si>
  <si>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</si>
  <si>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</si>
  <si>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</si>
  <si>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</si>
  <si>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</si>
  <si>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</si>
  <si>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</si>
  <si>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</si>
  <si>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</si>
  <si>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</si>
  <si>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</si>
  <si>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</si>
  <si>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</si>
  <si>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</si>
  <si>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</si>
  <si>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</si>
  <si>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</si>
  <si>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</si>
  <si>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</si>
  <si>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</si>
  <si>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</si>
  <si>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</si>
  <si>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</si>
  <si>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</si>
  <si>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</si>
  <si>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</si>
  <si>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</si>
  <si>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</si>
  <si>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</si>
  <si>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</si>
  <si>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</si>
  <si>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</si>
  <si>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</si>
  <si>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</si>
  <si>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</si>
  <si>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</si>
  <si>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</si>
  <si>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</si>
  <si>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</si>
  <si>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</si>
  <si>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</si>
  <si>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</si>
  <si>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</si>
  <si>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</si>
  <si>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</si>
  <si>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</si>
  <si>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</si>
  <si>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</si>
  <si>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</si>
  <si>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</si>
  <si>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</si>
  <si>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</si>
  <si>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</si>
  <si>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</si>
  <si>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</si>
  <si>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</si>
  <si>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</si>
  <si>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</si>
  <si>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</si>
  <si>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</si>
  <si>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</si>
  <si>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</si>
  <si>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</si>
  <si>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</si>
  <si>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</si>
  <si>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</si>
  <si>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</si>
  <si>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</si>
  <si>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</si>
  <si>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</si>
  <si>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</si>
  <si>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</si>
  <si>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</si>
  <si>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</si>
  <si>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</si>
  <si>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</si>
  <si>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</si>
  <si>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</si>
  <si>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</si>
  <si>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</si>
  <si>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</si>
  <si>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</si>
  <si>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</si>
  <si>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</si>
  <si>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</si>
  <si>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</si>
  <si>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</si>
  <si>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</si>
  <si>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</si>
  <si>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</si>
  <si>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</si>
  <si>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</si>
  <si>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</si>
  <si>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</si>
  <si>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</si>
  <si>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č.</t>
  </si>
  <si>
    <t>A</t>
  </si>
  <si>
    <t>A/1</t>
  </si>
  <si>
    <t>A/2</t>
  </si>
  <si>
    <t>A/3</t>
  </si>
  <si>
    <t>A/4</t>
  </si>
  <si>
    <t>A/5</t>
  </si>
  <si>
    <t>B</t>
  </si>
  <si>
    <t>B/1</t>
  </si>
  <si>
    <t>B/2</t>
  </si>
  <si>
    <t>B/3</t>
  </si>
  <si>
    <t>B/4</t>
  </si>
  <si>
    <t>B/5</t>
  </si>
  <si>
    <t>C</t>
  </si>
  <si>
    <t>C/1</t>
  </si>
  <si>
    <t>C/2</t>
  </si>
  <si>
    <t>C/3</t>
  </si>
  <si>
    <t>C/4</t>
  </si>
  <si>
    <t>C/5</t>
  </si>
  <si>
    <t>D</t>
  </si>
  <si>
    <t>D/1</t>
  </si>
  <si>
    <t>D/2</t>
  </si>
  <si>
    <t>D/3</t>
  </si>
  <si>
    <t>D/4</t>
  </si>
  <si>
    <t>D/5</t>
  </si>
  <si>
    <t>E</t>
  </si>
  <si>
    <t>E/1</t>
  </si>
  <si>
    <t>E/2</t>
  </si>
  <si>
    <t>E/3</t>
  </si>
  <si>
    <t>E/4</t>
  </si>
  <si>
    <t>E/5</t>
  </si>
  <si>
    <t>počet uživatelů, u kterých byla potřeba řešena ve sledovaném období (rok)</t>
  </si>
  <si>
    <t>struktura řešených potřeb v % (zastoupení řešené potřeby)</t>
  </si>
  <si>
    <t>A/6</t>
  </si>
  <si>
    <t>A/7</t>
  </si>
  <si>
    <t>A/8</t>
  </si>
  <si>
    <t>A/9</t>
  </si>
  <si>
    <t>A/10</t>
  </si>
  <si>
    <t>A/11</t>
  </si>
  <si>
    <t>A/12</t>
  </si>
  <si>
    <t>A/13</t>
  </si>
  <si>
    <t>A/14</t>
  </si>
  <si>
    <t>B/6</t>
  </si>
  <si>
    <t>B/7</t>
  </si>
  <si>
    <t>B/8</t>
  </si>
  <si>
    <t>B/9</t>
  </si>
  <si>
    <t>B/10</t>
  </si>
  <si>
    <t>B/11</t>
  </si>
  <si>
    <t>B/12</t>
  </si>
  <si>
    <t>B/13</t>
  </si>
  <si>
    <t>B/14</t>
  </si>
  <si>
    <t>C/6</t>
  </si>
  <si>
    <t>C/7</t>
  </si>
  <si>
    <t>C/8</t>
  </si>
  <si>
    <t>C/9</t>
  </si>
  <si>
    <t>C/10</t>
  </si>
  <si>
    <t>C/11</t>
  </si>
  <si>
    <t>C/12</t>
  </si>
  <si>
    <t>C/13</t>
  </si>
  <si>
    <t>C/14</t>
  </si>
  <si>
    <r>
      <t xml:space="preserve">seznam řešených potřeb
</t>
    </r>
    <r>
      <rPr>
        <sz val="9"/>
        <color indexed="8"/>
        <rFont val="Arial"/>
        <family val="2"/>
      </rPr>
      <t>(výčet potřeb dle RKSS)</t>
    </r>
  </si>
  <si>
    <t>D/6</t>
  </si>
  <si>
    <t>D/7</t>
  </si>
  <si>
    <t>D/8</t>
  </si>
  <si>
    <t>D/9</t>
  </si>
  <si>
    <t>D/10</t>
  </si>
  <si>
    <t>D/11</t>
  </si>
  <si>
    <t>D/12</t>
  </si>
  <si>
    <t>D/13</t>
  </si>
  <si>
    <t>D/14</t>
  </si>
  <si>
    <t>E/6</t>
  </si>
  <si>
    <t>E/7</t>
  </si>
  <si>
    <t>E/8</t>
  </si>
  <si>
    <t>E/9</t>
  </si>
  <si>
    <t>E/10</t>
  </si>
  <si>
    <t>E/11</t>
  </si>
  <si>
    <t>E/12</t>
  </si>
  <si>
    <t>E/13</t>
  </si>
  <si>
    <t>E/14</t>
  </si>
  <si>
    <t>F</t>
  </si>
  <si>
    <t>F/1</t>
  </si>
  <si>
    <t>F/2</t>
  </si>
  <si>
    <t>F/3</t>
  </si>
  <si>
    <t>F/4</t>
  </si>
  <si>
    <t>F/5</t>
  </si>
  <si>
    <t>F/6</t>
  </si>
  <si>
    <t>F/7</t>
  </si>
  <si>
    <t>F/8</t>
  </si>
  <si>
    <t>F/9</t>
  </si>
  <si>
    <t>F/10</t>
  </si>
  <si>
    <t>F/11</t>
  </si>
  <si>
    <t>F/12</t>
  </si>
  <si>
    <t>F/13</t>
  </si>
  <si>
    <t>F/14</t>
  </si>
  <si>
    <t>G</t>
  </si>
  <si>
    <t>G/1</t>
  </si>
  <si>
    <t>G/2</t>
  </si>
  <si>
    <t>G/3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</si>
  <si>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</si>
  <si>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</si>
  <si>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</si>
  <si>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</si>
  <si>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</si>
  <si>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</si>
  <si>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</si>
  <si>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</si>
  <si>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</si>
  <si>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G/13</t>
  </si>
  <si>
    <t>G/14</t>
  </si>
  <si>
    <t>H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</si>
  <si>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</si>
  <si>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</si>
  <si>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</si>
  <si>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</si>
  <si>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</si>
  <si>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</si>
  <si>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</si>
  <si>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</si>
  <si>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</si>
  <si>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</si>
  <si>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</si>
  <si>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</si>
  <si>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</si>
  <si>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</si>
  <si>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I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</si>
  <si>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</si>
  <si>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</si>
  <si>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</si>
  <si>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</si>
  <si>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</si>
  <si>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</si>
  <si>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</si>
  <si>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</si>
  <si>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</si>
  <si>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</si>
  <si>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</si>
  <si>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</si>
  <si>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</si>
  <si>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</si>
  <si>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J</t>
  </si>
  <si>
    <t>J/1</t>
  </si>
  <si>
    <t>J/2</t>
  </si>
  <si>
    <t>J/3</t>
  </si>
  <si>
    <t>J/4</t>
  </si>
  <si>
    <t>J/5</t>
  </si>
  <si>
    <t>J/6</t>
  </si>
  <si>
    <t>J/7</t>
  </si>
  <si>
    <t>J/8</t>
  </si>
  <si>
    <t>J/9</t>
  </si>
  <si>
    <t>J/10</t>
  </si>
  <si>
    <t>J/11</t>
  </si>
  <si>
    <t>J/12</t>
  </si>
  <si>
    <t>J/13</t>
  </si>
  <si>
    <t>J/14</t>
  </si>
  <si>
    <t>K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</si>
  <si>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</si>
  <si>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</si>
  <si>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</si>
  <si>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</si>
  <si>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</si>
  <si>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</si>
  <si>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</si>
  <si>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</si>
  <si>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</si>
  <si>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</si>
  <si>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K/11</t>
  </si>
  <si>
    <t>K/12</t>
  </si>
  <si>
    <t>K/13</t>
  </si>
  <si>
    <t>K/14</t>
  </si>
  <si>
    <t>Jméno a příjmení pracovníka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</si>
  <si>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</si>
  <si>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</si>
  <si>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</si>
  <si>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</si>
  <si>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</si>
  <si>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</si>
  <si>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</si>
  <si>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</si>
  <si>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</si>
  <si>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</si>
  <si>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</si>
  <si>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</si>
  <si>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</si>
  <si>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</si>
  <si>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struktura uživatelů služby dle stupně závislosti na pomoci jiné fyzické osoby</t>
  </si>
  <si>
    <t>ostatní</t>
  </si>
  <si>
    <t>celkový počet uživatelů za sledované období</t>
  </si>
  <si>
    <t>Vyčerpaná výše neinvestiční dotace 1</t>
  </si>
  <si>
    <t>Vyčerpaná výše neinvestiční dotace 2</t>
  </si>
  <si>
    <t>Požadavek na neinvestiční dotaci 1</t>
  </si>
  <si>
    <t>Čerpání neinvestiční dotace 1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</si>
  <si>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</si>
  <si>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</si>
  <si>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</si>
  <si>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</si>
  <si>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</si>
  <si>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</si>
  <si>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</si>
  <si>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</si>
  <si>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</si>
  <si>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</si>
  <si>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oblast potřeb 1:</t>
  </si>
  <si>
    <t>oblast potřeb 2:</t>
  </si>
  <si>
    <t>oblast potřeb 3:</t>
  </si>
  <si>
    <t>oblast potřeb 4:</t>
  </si>
  <si>
    <t>oblast potřeb 5:</t>
  </si>
  <si>
    <t>oblast potřeb 6:</t>
  </si>
  <si>
    <t>oblast potřeb 7:</t>
  </si>
  <si>
    <t>oblast potřeb 8:</t>
  </si>
  <si>
    <t>oblast potřeb 9:</t>
  </si>
  <si>
    <t>oblast potřeb 10:</t>
  </si>
  <si>
    <t>oblast potřeb 11: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</si>
  <si>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</si>
  <si>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</si>
  <si>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</si>
  <si>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</si>
  <si>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</si>
  <si>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</si>
  <si>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</si>
  <si>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</si>
  <si>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</si>
  <si>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</si>
  <si>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Tabulka - potřeby uživatelů</t>
  </si>
  <si>
    <t>- z toho vratka neinvestiční dotace 1 na mzdy, platy a jejich navýšení</t>
  </si>
  <si>
    <t>celkem (za celou sociální službu - identifikátor)</t>
  </si>
  <si>
    <t>počet poskytnutých úkonů (pouze pečovatelská služba)</t>
  </si>
  <si>
    <t>Pracoval od - do</t>
  </si>
  <si>
    <t>Rozdíl (výnosy - náklady)</t>
  </si>
  <si>
    <t>Prohlašuji, že údaje uváděné v této zprávě jsou správné a pravdivé.</t>
  </si>
  <si>
    <t>počet hodin pracovní pohotovosti (pouze tísňová péče)</t>
  </si>
  <si>
    <t>Poskytnutá výše neinvestiční dotace 1</t>
  </si>
  <si>
    <t>Čerpání dofinancování</t>
  </si>
  <si>
    <t>Poskytnutá výše dofinancování</t>
  </si>
  <si>
    <t>Vyčerpaná výše dofinancování</t>
  </si>
  <si>
    <t>celkový počet uživatel-dnů (všechny druhy sociálních služeb kromě tísňové péče)</t>
  </si>
  <si>
    <t>celkový počet uživatel-hodin (všechny druhy sociálních služeb kromě tísňové péče)</t>
  </si>
  <si>
    <t>počet využití zařízení tísňové péče (pouze tísňová péče)</t>
  </si>
  <si>
    <t>Tabulka - počty úvazků pracovníků v rámci kategorie A sítě sociálních služeb v Karlovarském kraji</t>
  </si>
  <si>
    <r>
      <t>Přehled pracovníků v přímé péči (jmenovitý),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</si>
  <si>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</si>
  <si>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</si>
  <si>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</si>
  <si>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</si>
  <si>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</si>
  <si>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</si>
  <si>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</si>
  <si>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</si>
  <si>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</si>
  <si>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</si>
  <si>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</si>
  <si>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</si>
  <si>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</si>
  <si>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</si>
  <si>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</si>
  <si>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</si>
  <si>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</si>
  <si>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</si>
  <si>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</si>
  <si>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</si>
  <si>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</si>
  <si>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</si>
  <si>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</si>
  <si>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</si>
  <si>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</si>
  <si>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</si>
  <si>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</si>
  <si>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</si>
  <si>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</si>
  <si>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</si>
  <si>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</si>
  <si>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</si>
  <si>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</si>
  <si>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</si>
  <si>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1 - dotace z rozpočtu Karlovarského kraje dle ustanovení § 101a zákona o sociálních službách</t>
  </si>
  <si>
    <t>Dofinancování sociální služby - dotace z rozpočtu Karlovarského kraje dle ustanovení § 105 zákona o sociálních službách</t>
  </si>
  <si>
    <t>osoby do 18 let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</si>
  <si>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</si>
  <si>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</si>
  <si>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r>
      <t>Část B - Souhrnné plnění indikátorů - kvantitativních - skutečnost v roce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- pokud není dále u jednotlivých tabulek uvedeno jinak)</t>
    </r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</si>
  <si>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průvodcovské a předčitatelské služby, tísňová péče)</t>
    </r>
  </si>
  <si>
    <t>skutečná hodnota (1. pololetí 2019)</t>
  </si>
  <si>
    <t>skutečná hodnota (3. čtvrtletí 2019)</t>
  </si>
  <si>
    <t>skutečná hodnota (4. čtvrtletí 2019)</t>
  </si>
  <si>
    <t>skutečná hodnota (rok 2019)</t>
  </si>
  <si>
    <t>skutečná hodnota (rok 2019, za celou sociální službu - identifikátor)</t>
  </si>
  <si>
    <r>
      <t xml:space="preserve">Část C - Souhrnné plnění indikátorů - kvalitativních - skutečnost v roce 2019
</t>
    </r>
    <r>
      <rPr>
        <sz val="10"/>
        <color indexed="8"/>
        <rFont val="Arial"/>
        <family val="2"/>
      </rPr>
      <t>(vyplní se podle druhu sociální služby v návaznosti na regionální karty sociálních služeb - RKSS;  vyplní se údaje za službu poskytovanou v rámci kategorie A sítě sociálních služeb v Karlovarském kraji)</t>
    </r>
  </si>
  <si>
    <t>Část D - Pracovníci služby - skutečnost v roce 2019</t>
  </si>
  <si>
    <t>Část E - Náklady služby - skutečnost v roce 2019</t>
  </si>
  <si>
    <t>Požadavek na dofinancování dle Průběžné zprávy o poskytování sociální služby za 1. pololetí 2019</t>
  </si>
  <si>
    <t>Náklady 2019 skutečnost</t>
  </si>
  <si>
    <t>Část F - Výnosy (zdroje) služby - skutečnost v roce 2019</t>
  </si>
  <si>
    <t>Skutečnost 2019</t>
  </si>
  <si>
    <t>Náklady 2019 celkem (za celou sociální službu - identifikátor)</t>
  </si>
  <si>
    <t>Výnosy 2019 celkem (za celou sociální službu - identifikátor)</t>
  </si>
  <si>
    <t>Náklady 2019 (za část služby poskytovanou v rámci kategorie A sítě sociálních služeb v Karlovarském kraji)</t>
  </si>
  <si>
    <t>Výnosy 2019 (za část služby poskytovanou v rámci kategorie A sítě sociálních služeb v Karlovarském kraji)</t>
  </si>
  <si>
    <t>Úvazek (dle PP, DPČ, DPP, OS)</t>
  </si>
  <si>
    <t>Přepočtený úvazek (dle délky pracovního poměru, OS)</t>
  </si>
  <si>
    <r>
      <t xml:space="preserve">Závěrečná zpráva o poskytování sociální služby za rok 2019 - ambulantní a terénní služby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průvodcovské a předčitatelské služby, tísňová péče)</t>
    </r>
  </si>
  <si>
    <t>Požadavek na neinvestiční dotaci 2</t>
  </si>
  <si>
    <t>Poskytnutá výše neinvestiční dotace</t>
  </si>
  <si>
    <t>Čerpání neinvestiční dotace 2</t>
  </si>
  <si>
    <t>Neinvestiční dotace 2 - dotace z rozpočtu Karlovarského kraje dle ustanovení § 105 zákona o sociálních službách</t>
  </si>
  <si>
    <r>
      <t xml:space="preserve">Vratka neinvestiční dotace 1
</t>
    </r>
    <r>
      <rPr>
        <sz val="9"/>
        <rFont val="Arial"/>
        <family val="2"/>
      </rPr>
      <t>(vratka dle ustanovení Čl. VI. odst. 16 / Čl. VI. odst. 17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</si>
  <si>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16 / Čl. VI. odst. 17 smlouvy)</t>
    </r>
  </si>
  <si>
    <r>
      <t xml:space="preserve">Vratka dofinancování
</t>
    </r>
    <r>
      <rPr>
        <sz val="9"/>
        <rFont val="Arial"/>
        <family val="2"/>
      </rPr>
      <t>(vratka dle ustanovení Čl. VI. odst. 16 / Čl. VI. odst. 17 smlouvy)</t>
    </r>
  </si>
  <si>
    <t>počet hodin poskytování přímé péče v rámci setkání (pouze pečovatelská služba)</t>
  </si>
  <si>
    <t>Část H - Seznam příloh k Závěrečné zprávě o poskytování sociální služby</t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</si>
  <si>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</si>
  <si>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</si>
  <si>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</si>
  <si>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</si>
  <si>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</si>
  <si>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</si>
  <si>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</si>
  <si>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</si>
  <si>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</si>
  <si>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</si>
  <si>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</si>
  <si>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</si>
  <si>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</si>
  <si>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</si>
  <si>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</si>
  <si>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</si>
  <si>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</si>
  <si>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</si>
  <si>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</si>
  <si>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</si>
  <si>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</si>
  <si>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</si>
  <si>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</si>
  <si>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</si>
  <si>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</si>
  <si>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</si>
  <si>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</si>
  <si>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</si>
  <si>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</si>
  <si>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</si>
  <si>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</si>
  <si>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</si>
  <si>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</si>
  <si>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</si>
  <si>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</si>
  <si>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</si>
  <si>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</si>
  <si>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</si>
  <si>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</si>
  <si>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</si>
  <si>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</si>
  <si>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</si>
  <si>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</si>
  <si>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</si>
  <si>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</si>
  <si>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</si>
  <si>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</si>
  <si>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</si>
  <si>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</si>
  <si>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</si>
  <si>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</si>
  <si>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</si>
  <si>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</si>
  <si>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</si>
  <si>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</si>
  <si>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</si>
  <si>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</si>
  <si>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</si>
  <si>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</si>
  <si>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</si>
  <si>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</si>
  <si>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</si>
  <si>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</si>
  <si>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</si>
  <si>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</si>
  <si>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</si>
  <si>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</si>
  <si>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</si>
  <si>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</si>
  <si>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</si>
  <si>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</si>
  <si>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</si>
  <si>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</si>
  <si>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</si>
  <si>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</si>
  <si>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</si>
  <si>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</si>
  <si>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</si>
  <si>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</si>
  <si>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</si>
  <si>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</si>
  <si>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</si>
  <si>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</si>
  <si>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</si>
  <si>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</si>
  <si>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</si>
  <si>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</si>
  <si>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</si>
  <si>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</si>
  <si>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</si>
  <si>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</si>
  <si>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</si>
  <si>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</si>
  <si>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</si>
  <si>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</si>
  <si>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</si>
  <si>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</si>
  <si>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</si>
  <si>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</si>
  <si>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</si>
  <si>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</si>
  <si>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</si>
  <si>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</si>
  <si>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</si>
  <si>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</si>
  <si>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</si>
  <si>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</si>
  <si>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</si>
  <si>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</si>
  <si>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</si>
  <si>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</si>
  <si>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</si>
  <si>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</si>
  <si>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</si>
  <si>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</si>
  <si>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</si>
  <si>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</si>
  <si>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</si>
  <si>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</si>
  <si>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</si>
  <si>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</si>
  <si>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</si>
  <si>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</si>
  <si>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</si>
  <si>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</si>
  <si>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</si>
  <si>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</si>
  <si>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</si>
  <si>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</si>
  <si>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</si>
  <si>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</si>
  <si>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</si>
  <si>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</si>
  <si>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</si>
  <si>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</si>
  <si>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</si>
  <si>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r>
      <rPr>
        <b/>
        <sz val="11"/>
        <color indexed="8"/>
        <rFont val="Arial"/>
        <family val="2"/>
      </rPr>
      <t>Část G - Výnosy (zdroje) služby - obce - skutečnost v roce 2019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</si>
  <si>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Obce - dotace z rozpočtů obcí</t>
  </si>
  <si>
    <t>Obce - příspěvky zřizovatele</t>
  </si>
  <si>
    <t>jiné - uveďte jaké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</si>
</sst>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" fontId="53" fillId="33" borderId="10" xfId="0" applyNumberFormat="1" applyFont="1" applyFill="1" applyBorder="1" applyAlignment="1" applyProtection="1">
      <alignment horizontal="right"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49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3" fillId="0" borderId="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2" fontId="53" fillId="33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1" fillId="0" borderId="0" xfId="0" applyFont="1" applyBorder="1" applyAlignment="1">
      <alignment wrapText="1"/>
    </xf>
    <xf numFmtId="0" fontId="52" fillId="0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 wrapText="1"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10" fontId="52" fillId="33" borderId="10" xfId="0" applyNumberFormat="1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3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0" borderId="10" xfId="0" applyFont="1" applyFill="1" applyBorder="1" applyAlignment="1" applyProtection="1">
      <alignment wrapText="1"/>
      <protection locked="0"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4" fontId="52" fillId="33" borderId="10" xfId="0" applyNumberFormat="1" applyFont="1" applyFill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 locked="0"/>
    </xf>
    <xf numFmtId="1" fontId="53" fillId="33" borderId="10" xfId="0" applyNumberFormat="1" applyFont="1" applyFill="1" applyBorder="1" applyAlignment="1" applyProtection="1">
      <alignment/>
      <protection/>
    </xf>
    <xf numFmtId="1" fontId="53" fillId="0" borderId="10" xfId="0" applyNumberFormat="1" applyFont="1" applyFill="1" applyBorder="1" applyAlignment="1" applyProtection="1">
      <alignment/>
      <protection locked="0"/>
    </xf>
    <xf numFmtId="0" fontId="52" fillId="0" borderId="10" xfId="0" applyFont="1" applyBorder="1" applyAlignment="1" applyProtection="1">
      <alignment wrapText="1"/>
      <protection locked="0"/>
    </xf>
    <xf numFmtId="4" fontId="52" fillId="33" borderId="13" xfId="0" applyNumberFormat="1" applyFont="1" applyFill="1" applyBorder="1" applyAlignment="1" applyProtection="1">
      <alignment horizontal="right"/>
      <protection/>
    </xf>
    <xf numFmtId="4" fontId="52" fillId="0" borderId="13" xfId="0" applyNumberFormat="1" applyFont="1" applyBorder="1" applyAlignment="1" applyProtection="1">
      <alignment horizontal="right"/>
      <protection locked="0"/>
    </xf>
    <xf numFmtId="1" fontId="52" fillId="33" borderId="10" xfId="0" applyNumberFormat="1" applyFont="1" applyFill="1" applyBorder="1" applyAlignment="1" applyProtection="1">
      <alignment wrapText="1"/>
      <protection/>
    </xf>
    <xf numFmtId="4" fontId="53" fillId="33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 applyProtection="1">
      <alignment/>
      <protection locked="0"/>
    </xf>
    <xf numFmtId="4" fontId="52" fillId="33" borderId="10" xfId="0" applyNumberFormat="1" applyFont="1" applyFill="1" applyBorder="1" applyAlignment="1" applyProtection="1">
      <alignment/>
      <protection/>
    </xf>
    <xf numFmtId="4" fontId="52" fillId="0" borderId="13" xfId="0" applyNumberFormat="1" applyFont="1" applyFill="1" applyBorder="1" applyAlignment="1" applyProtection="1">
      <alignment horizontal="right"/>
      <protection locked="0"/>
    </xf>
    <xf numFmtId="4" fontId="52" fillId="0" borderId="14" xfId="0" applyNumberFormat="1" applyFont="1" applyFill="1" applyBorder="1" applyAlignment="1" applyProtection="1">
      <alignment horizontal="right"/>
      <protection locked="0"/>
    </xf>
    <xf numFmtId="4" fontId="52" fillId="0" borderId="14" xfId="0" applyNumberFormat="1" applyFont="1" applyFill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3" fillId="0" borderId="0" xfId="0" applyFont="1" applyAlignment="1" applyProtection="1">
      <alignment/>
      <protection/>
    </xf>
    <xf numFmtId="4" fontId="53" fillId="33" borderId="10" xfId="0" applyNumberFormat="1" applyFont="1" applyFill="1" applyBorder="1" applyAlignment="1">
      <alignment/>
    </xf>
    <xf numFmtId="0" fontId="52" fillId="33" borderId="13" xfId="0" applyFont="1" applyFill="1" applyBorder="1" applyAlignment="1" applyProtection="1">
      <alignment wrapText="1"/>
      <protection/>
    </xf>
    <xf numFmtId="0" fontId="58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52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 wrapText="1"/>
      <protection/>
    </xf>
    <xf numFmtId="0" fontId="52" fillId="33" borderId="13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52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19" xfId="0" applyFont="1" applyFill="1" applyBorder="1" applyAlignment="1" applyProtection="1">
      <alignment vertical="center" wrapText="1"/>
      <protection/>
    </xf>
    <xf numFmtId="0" fontId="52" fillId="33" borderId="20" xfId="0" applyFont="1" applyFill="1" applyBorder="1" applyAlignment="1" applyProtection="1">
      <alignment vertical="center" wrapText="1"/>
      <protection/>
    </xf>
    <xf numFmtId="0" fontId="52" fillId="33" borderId="21" xfId="0" applyFont="1" applyFill="1" applyBorder="1" applyAlignment="1" applyProtection="1">
      <alignment vertical="center" wrapText="1"/>
      <protection/>
    </xf>
    <xf numFmtId="0" fontId="52" fillId="33" borderId="22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56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33" borderId="1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5" xfId="0" applyFont="1" applyFill="1" applyBorder="1" applyAlignment="1" applyProtection="1">
      <alignment/>
      <protection/>
    </xf>
    <xf numFmtId="0" fontId="53" fillId="33" borderId="13" xfId="0" applyFont="1" applyFill="1" applyBorder="1" applyAlignment="1" applyProtection="1">
      <alignment/>
      <protection/>
    </xf>
    <xf numFmtId="0" fontId="62" fillId="33" borderId="11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2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53" fillId="33" borderId="13" xfId="0" applyFont="1" applyFill="1" applyBorder="1" applyAlignment="1" applyProtection="1">
      <alignment wrapText="1"/>
      <protection/>
    </xf>
    <xf numFmtId="0" fontId="62" fillId="33" borderId="11" xfId="0" applyFont="1" applyFill="1" applyBorder="1" applyAlignment="1" applyProtection="1">
      <alignment wrapText="1"/>
      <protection/>
    </xf>
    <xf numFmtId="0" fontId="62" fillId="33" borderId="15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wrapText="1"/>
      <protection/>
    </xf>
    <xf numFmtId="0" fontId="5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52" fillId="33" borderId="13" xfId="0" applyNumberFormat="1" applyFont="1" applyFill="1" applyBorder="1" applyAlignment="1" applyProtection="1">
      <alignment/>
      <protection/>
    </xf>
    <xf numFmtId="10" fontId="0" fillId="33" borderId="15" xfId="0" applyNumberFormat="1" applyFill="1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33" borderId="13" xfId="0" applyFont="1" applyFill="1" applyBorder="1" applyAlignment="1" applyProtection="1">
      <alignment horizontal="center" wrapText="1"/>
      <protection/>
    </xf>
    <xf numFmtId="0" fontId="36" fillId="33" borderId="15" xfId="0" applyFont="1" applyFill="1" applyBorder="1" applyAlignment="1" applyProtection="1">
      <alignment horizontal="center"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2" fillId="33" borderId="13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49" fontId="52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53" fillId="0" borderId="10" xfId="0" applyFont="1" applyBorder="1" applyAlignment="1" applyProtection="1">
      <alignment wrapText="1"/>
      <protection/>
    </xf>
    <xf numFmtId="49" fontId="54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3" fillId="33" borderId="16" xfId="0" applyFont="1" applyFill="1" applyBorder="1" applyAlignment="1" applyProtection="1">
      <alignment wrapText="1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49" fontId="52" fillId="33" borderId="13" xfId="0" applyNumberFormat="1" applyFont="1" applyFill="1" applyBorder="1" applyAlignment="1" applyProtection="1">
      <alignment wrapText="1"/>
      <protection/>
    </xf>
    <xf numFmtId="49" fontId="52" fillId="33" borderId="11" xfId="0" applyNumberFormat="1" applyFont="1" applyFill="1" applyBorder="1" applyAlignment="1" applyProtection="1">
      <alignment wrapText="1"/>
      <protection/>
    </xf>
    <xf numFmtId="49" fontId="52" fillId="33" borderId="15" xfId="0" applyNumberFormat="1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/>
    </xf>
    <xf numFmtId="0" fontId="52" fillId="0" borderId="15" xfId="0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horizontal="center" wrapText="1"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5" xfId="0" applyFont="1" applyFill="1" applyBorder="1" applyAlignment="1" applyProtection="1">
      <alignment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5" xfId="0" applyFont="1" applyFill="1" applyBorder="1" applyAlignment="1" applyProtection="1">
      <alignment wrapText="1"/>
      <protection/>
    </xf>
    <xf numFmtId="0" fontId="52" fillId="0" borderId="13" xfId="0" applyFont="1" applyBorder="1" applyAlignment="1" applyProtection="1">
      <alignment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0" borderId="15" xfId="0" applyFont="1" applyBorder="1" applyAlignment="1" applyProtection="1">
      <alignment wrapText="1"/>
      <protection locked="0"/>
    </xf>
    <xf numFmtId="14" fontId="52" fillId="33" borderId="13" xfId="0" applyNumberFormat="1" applyFont="1" applyFill="1" applyBorder="1" applyAlignment="1" applyProtection="1">
      <alignment wrapText="1"/>
      <protection/>
    </xf>
    <xf numFmtId="0" fontId="53" fillId="33" borderId="16" xfId="0" applyFont="1" applyFill="1" applyBorder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/>
    </xf>
    <xf numFmtId="0" fontId="53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 locked="0"/>
    </xf>
    <xf numFmtId="0" fontId="53" fillId="33" borderId="10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23" xfId="0" applyFont="1" applyFill="1" applyBorder="1" applyAlignment="1">
      <alignment/>
    </xf>
    <xf numFmtId="0" fontId="5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6384" width="9.140625" style="24" customWidth="1"/>
  </cols>
  <sheetData>
    <row r="1" spans="1:9" ht="76.5" customHeight="1">
      <c r="A1" s="110" t="s">
        <v>483</v>
      </c>
      <c r="B1" s="110"/>
      <c r="C1" s="110"/>
      <c r="D1" s="110"/>
      <c r="E1" s="110"/>
      <c r="F1" s="110"/>
      <c r="G1" s="110"/>
      <c r="H1" s="110"/>
      <c r="I1" s="110"/>
    </row>
    <row r="3" spans="1:9" ht="30.75" customHeight="1">
      <c r="A3" s="99" t="s">
        <v>184</v>
      </c>
      <c r="B3" s="111"/>
      <c r="C3" s="111"/>
      <c r="D3" s="112"/>
      <c r="E3" s="94"/>
      <c r="F3" s="94"/>
      <c r="G3" s="94"/>
      <c r="H3" s="94"/>
      <c r="I3" s="94"/>
    </row>
    <row r="4" spans="1:9" ht="24.75" customHeight="1">
      <c r="A4" s="96" t="s">
        <v>178</v>
      </c>
      <c r="B4" s="97"/>
      <c r="C4" s="97"/>
      <c r="D4" s="98"/>
      <c r="E4" s="102"/>
      <c r="F4" s="125"/>
      <c r="G4" s="125"/>
      <c r="H4" s="125"/>
      <c r="I4" s="126"/>
    </row>
    <row r="5" spans="1:9" ht="24.75" customHeight="1">
      <c r="A5" s="96" t="s">
        <v>179</v>
      </c>
      <c r="B5" s="100"/>
      <c r="C5" s="100"/>
      <c r="D5" s="101"/>
      <c r="E5" s="102"/>
      <c r="F5" s="103"/>
      <c r="G5" s="103"/>
      <c r="H5" s="103"/>
      <c r="I5" s="104"/>
    </row>
    <row r="6" spans="1:9" ht="31.5" customHeight="1">
      <c r="A6" s="99" t="s">
        <v>180</v>
      </c>
      <c r="B6" s="127"/>
      <c r="C6" s="127"/>
      <c r="D6" s="128"/>
      <c r="E6" s="102"/>
      <c r="F6" s="103"/>
      <c r="G6" s="103"/>
      <c r="H6" s="103"/>
      <c r="I6" s="104"/>
    </row>
    <row r="7" spans="1:9" ht="24.75" customHeight="1">
      <c r="A7" s="96" t="s">
        <v>181</v>
      </c>
      <c r="B7" s="100"/>
      <c r="C7" s="100"/>
      <c r="D7" s="101"/>
      <c r="E7" s="102"/>
      <c r="F7" s="103"/>
      <c r="G7" s="103"/>
      <c r="H7" s="103"/>
      <c r="I7" s="104"/>
    </row>
    <row r="8" spans="1:9" ht="15">
      <c r="A8" s="9"/>
      <c r="B8" s="7"/>
      <c r="C8" s="7"/>
      <c r="D8" s="7"/>
      <c r="E8" s="10"/>
      <c r="F8" s="8"/>
      <c r="G8" s="8"/>
      <c r="H8" s="8"/>
      <c r="I8" s="8"/>
    </row>
    <row r="9" spans="1:9" ht="24.75" customHeight="1">
      <c r="A9" s="99" t="s">
        <v>366</v>
      </c>
      <c r="B9" s="100"/>
      <c r="C9" s="100"/>
      <c r="D9" s="101"/>
      <c r="E9" s="102" t="s">
        <v>367</v>
      </c>
      <c r="F9" s="103"/>
      <c r="G9" s="103"/>
      <c r="H9" s="103"/>
      <c r="I9" s="104"/>
    </row>
    <row r="10" spans="1:9" ht="15">
      <c r="A10" s="9"/>
      <c r="B10" s="7"/>
      <c r="C10" s="7"/>
      <c r="D10" s="7"/>
      <c r="E10" s="10"/>
      <c r="F10" s="8"/>
      <c r="G10" s="8"/>
      <c r="H10" s="8"/>
      <c r="I10" s="8"/>
    </row>
    <row r="11" spans="1:9" ht="24.75" customHeight="1">
      <c r="A11" s="116" t="s">
        <v>182</v>
      </c>
      <c r="B11" s="117"/>
      <c r="C11" s="117"/>
      <c r="D11" s="118"/>
      <c r="E11" s="92" t="s">
        <v>2</v>
      </c>
      <c r="F11" s="115"/>
      <c r="G11" s="86"/>
      <c r="H11" s="87"/>
      <c r="I11" s="87"/>
    </row>
    <row r="12" spans="1:9" ht="24.75" customHeight="1">
      <c r="A12" s="119"/>
      <c r="B12" s="120"/>
      <c r="C12" s="120"/>
      <c r="D12" s="121"/>
      <c r="E12" s="92" t="s">
        <v>3</v>
      </c>
      <c r="F12" s="115"/>
      <c r="G12" s="86"/>
      <c r="H12" s="87"/>
      <c r="I12" s="87"/>
    </row>
    <row r="13" spans="1:9" ht="24.75" customHeight="1">
      <c r="A13" s="119"/>
      <c r="B13" s="120"/>
      <c r="C13" s="120"/>
      <c r="D13" s="121"/>
      <c r="E13" s="92" t="s">
        <v>4</v>
      </c>
      <c r="F13" s="115"/>
      <c r="G13" s="107"/>
      <c r="H13" s="108"/>
      <c r="I13" s="109"/>
    </row>
    <row r="14" spans="1:9" ht="24.75" customHeight="1">
      <c r="A14" s="122"/>
      <c r="B14" s="123"/>
      <c r="C14" s="123"/>
      <c r="D14" s="124"/>
      <c r="E14" s="92" t="s">
        <v>5</v>
      </c>
      <c r="F14" s="115"/>
      <c r="G14" s="86"/>
      <c r="H14" s="87"/>
      <c r="I14" s="87"/>
    </row>
    <row r="16" spans="1:9" ht="14.25">
      <c r="A16" s="90" t="s">
        <v>183</v>
      </c>
      <c r="B16" s="91"/>
      <c r="C16" s="91"/>
      <c r="D16" s="91"/>
      <c r="E16" s="91"/>
      <c r="F16" s="91"/>
      <c r="G16" s="91"/>
      <c r="H16" s="91"/>
      <c r="I16" s="91"/>
    </row>
    <row r="17" spans="1:9" ht="14.25">
      <c r="A17" s="105" t="s">
        <v>413</v>
      </c>
      <c r="B17" s="106"/>
      <c r="C17" s="106"/>
      <c r="D17" s="106"/>
      <c r="E17" s="106"/>
      <c r="F17" s="106"/>
      <c r="G17" s="106"/>
      <c r="H17" s="106"/>
      <c r="I17" s="106"/>
    </row>
    <row r="19" spans="1:9" ht="29.25" customHeight="1">
      <c r="A19" s="92" t="s">
        <v>383</v>
      </c>
      <c r="B19" s="92"/>
      <c r="C19" s="92"/>
      <c r="D19" s="92"/>
      <c r="E19" s="92" t="s">
        <v>2</v>
      </c>
      <c r="F19" s="93"/>
      <c r="G19" s="94"/>
      <c r="H19" s="94"/>
      <c r="I19" s="94"/>
    </row>
    <row r="20" spans="1:9" ht="29.25" customHeight="1">
      <c r="A20" s="92"/>
      <c r="B20" s="92"/>
      <c r="C20" s="92"/>
      <c r="D20" s="92"/>
      <c r="E20" s="92" t="s">
        <v>3</v>
      </c>
      <c r="F20" s="93"/>
      <c r="G20" s="86"/>
      <c r="H20" s="87"/>
      <c r="I20" s="87"/>
    </row>
    <row r="22" spans="1:6" ht="24" customHeight="1">
      <c r="A22" s="90" t="s">
        <v>365</v>
      </c>
      <c r="B22" s="91"/>
      <c r="C22" s="113"/>
      <c r="D22" s="114"/>
      <c r="E22" s="114"/>
      <c r="F22" s="114"/>
    </row>
    <row r="24" spans="1:3" ht="42.75" customHeight="1">
      <c r="A24" s="83" t="s">
        <v>384</v>
      </c>
      <c r="B24" s="84"/>
      <c r="C24" s="85"/>
    </row>
    <row r="26" spans="1:9" ht="25.5" customHeight="1">
      <c r="A26" s="95" t="s">
        <v>385</v>
      </c>
      <c r="B26" s="95"/>
      <c r="C26" s="95"/>
      <c r="D26" s="95"/>
      <c r="E26" s="95"/>
      <c r="F26" s="95"/>
      <c r="G26" s="95"/>
      <c r="H26" s="95"/>
      <c r="I26" s="95"/>
    </row>
    <row r="27" spans="1:9" ht="41.25" customHeight="1">
      <c r="A27" s="88" t="s">
        <v>462</v>
      </c>
      <c r="B27" s="89"/>
      <c r="C27" s="89"/>
      <c r="D27" s="89"/>
      <c r="E27" s="89"/>
      <c r="F27" s="89"/>
      <c r="G27" s="89"/>
      <c r="H27" s="89"/>
      <c r="I27" s="89"/>
    </row>
  </sheetData>
  <sheetProtection password="8D29" sheet="1" formatCells="0" formatRows="0"/>
  <mergeCells count="34">
    <mergeCell ref="E4:I4"/>
    <mergeCell ref="E9:I9"/>
    <mergeCell ref="A6:D6"/>
    <mergeCell ref="E6:I6"/>
    <mergeCell ref="E7:I7"/>
    <mergeCell ref="A1:I1"/>
    <mergeCell ref="A3:D3"/>
    <mergeCell ref="G20:I20"/>
    <mergeCell ref="C22:F22"/>
    <mergeCell ref="A19:D20"/>
    <mergeCell ref="E11:F11"/>
    <mergeCell ref="E3:I3"/>
    <mergeCell ref="A11:D14"/>
    <mergeCell ref="E14:F14"/>
    <mergeCell ref="A4:D4"/>
    <mergeCell ref="A9:D9"/>
    <mergeCell ref="A5:D5"/>
    <mergeCell ref="E5:I5"/>
    <mergeCell ref="A16:I16"/>
    <mergeCell ref="A17:I17"/>
    <mergeCell ref="G14:I14"/>
    <mergeCell ref="G13:I13"/>
    <mergeCell ref="G12:I12"/>
    <mergeCell ref="A7:D7"/>
    <mergeCell ref="A24:C24"/>
    <mergeCell ref="G11:I11"/>
    <mergeCell ref="A27:I27"/>
    <mergeCell ref="A22:B22"/>
    <mergeCell ref="E19:F19"/>
    <mergeCell ref="G19:I19"/>
    <mergeCell ref="E20:F20"/>
    <mergeCell ref="A26:I26"/>
    <mergeCell ref="E12:F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6:I6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P15" sqref="P15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29" t="s">
        <v>368</v>
      </c>
      <c r="B1" s="129"/>
      <c r="C1" s="129"/>
      <c r="D1" s="129"/>
      <c r="E1" s="129"/>
      <c r="F1" s="129"/>
      <c r="G1" s="129"/>
      <c r="H1" s="129"/>
      <c r="I1" s="129"/>
      <c r="J1" s="23"/>
    </row>
    <row r="3" spans="1:10" ht="14.25">
      <c r="A3" s="130"/>
      <c r="B3" s="130"/>
      <c r="C3" s="130"/>
      <c r="D3" s="130"/>
      <c r="E3" s="130"/>
      <c r="F3" s="130"/>
      <c r="G3" s="130"/>
      <c r="H3" s="130"/>
      <c r="I3" s="130"/>
      <c r="J3" s="18"/>
    </row>
    <row r="4" spans="1:10" ht="14.25">
      <c r="A4" s="130"/>
      <c r="B4" s="130"/>
      <c r="C4" s="130"/>
      <c r="D4" s="130"/>
      <c r="E4" s="130"/>
      <c r="F4" s="130"/>
      <c r="G4" s="130"/>
      <c r="H4" s="130"/>
      <c r="I4" s="130"/>
      <c r="J4" s="18"/>
    </row>
    <row r="5" spans="1:10" ht="14.25">
      <c r="A5" s="130"/>
      <c r="B5" s="130"/>
      <c r="C5" s="130"/>
      <c r="D5" s="130"/>
      <c r="E5" s="130"/>
      <c r="F5" s="130"/>
      <c r="G5" s="130"/>
      <c r="H5" s="130"/>
      <c r="I5" s="130"/>
      <c r="J5" s="18"/>
    </row>
    <row r="6" spans="1:10" ht="14.25">
      <c r="A6" s="130"/>
      <c r="B6" s="130"/>
      <c r="C6" s="130"/>
      <c r="D6" s="130"/>
      <c r="E6" s="130"/>
      <c r="F6" s="130"/>
      <c r="G6" s="130"/>
      <c r="H6" s="130"/>
      <c r="I6" s="130"/>
      <c r="J6" s="18"/>
    </row>
    <row r="7" spans="1:10" ht="14.25">
      <c r="A7" s="130"/>
      <c r="B7" s="130"/>
      <c r="C7" s="130"/>
      <c r="D7" s="130"/>
      <c r="E7" s="130"/>
      <c r="F7" s="130"/>
      <c r="G7" s="130"/>
      <c r="H7" s="130"/>
      <c r="I7" s="130"/>
      <c r="J7" s="18"/>
    </row>
    <row r="8" spans="1:10" ht="14.25">
      <c r="A8" s="130"/>
      <c r="B8" s="130"/>
      <c r="C8" s="130"/>
      <c r="D8" s="130"/>
      <c r="E8" s="130"/>
      <c r="F8" s="130"/>
      <c r="G8" s="130"/>
      <c r="H8" s="130"/>
      <c r="I8" s="130"/>
      <c r="J8" s="18"/>
    </row>
    <row r="9" spans="1:10" ht="14.25">
      <c r="A9" s="130"/>
      <c r="B9" s="130"/>
      <c r="C9" s="130"/>
      <c r="D9" s="130"/>
      <c r="E9" s="130"/>
      <c r="F9" s="130"/>
      <c r="G9" s="130"/>
      <c r="H9" s="130"/>
      <c r="I9" s="130"/>
      <c r="J9" s="18"/>
    </row>
    <row r="10" spans="1:10" ht="14.25">
      <c r="A10" s="130"/>
      <c r="B10" s="130"/>
      <c r="C10" s="130"/>
      <c r="D10" s="130"/>
      <c r="E10" s="130"/>
      <c r="F10" s="130"/>
      <c r="G10" s="130"/>
      <c r="H10" s="130"/>
      <c r="I10" s="130"/>
      <c r="J10" s="18"/>
    </row>
    <row r="11" spans="1:10" ht="14.25">
      <c r="A11" s="130"/>
      <c r="B11" s="130"/>
      <c r="C11" s="130"/>
      <c r="D11" s="130"/>
      <c r="E11" s="130"/>
      <c r="F11" s="130"/>
      <c r="G11" s="130"/>
      <c r="H11" s="130"/>
      <c r="I11" s="130"/>
      <c r="J11" s="18"/>
    </row>
    <row r="12" spans="1:10" ht="14.25">
      <c r="A12" s="130"/>
      <c r="B12" s="130"/>
      <c r="C12" s="130"/>
      <c r="D12" s="130"/>
      <c r="E12" s="130"/>
      <c r="F12" s="130"/>
      <c r="G12" s="130"/>
      <c r="H12" s="130"/>
      <c r="I12" s="130"/>
      <c r="J12" s="18"/>
    </row>
    <row r="13" spans="1:10" ht="14.25">
      <c r="A13" s="130"/>
      <c r="B13" s="130"/>
      <c r="C13" s="130"/>
      <c r="D13" s="130"/>
      <c r="E13" s="130"/>
      <c r="F13" s="130"/>
      <c r="G13" s="130"/>
      <c r="H13" s="130"/>
      <c r="I13" s="130"/>
      <c r="J13" s="18"/>
    </row>
    <row r="14" spans="1:10" ht="14.25">
      <c r="A14" s="130"/>
      <c r="B14" s="130"/>
      <c r="C14" s="130"/>
      <c r="D14" s="130"/>
      <c r="E14" s="130"/>
      <c r="F14" s="130"/>
      <c r="G14" s="130"/>
      <c r="H14" s="130"/>
      <c r="I14" s="130"/>
      <c r="J14" s="18"/>
    </row>
    <row r="15" spans="1:10" ht="14.25">
      <c r="A15" s="130"/>
      <c r="B15" s="130"/>
      <c r="C15" s="130"/>
      <c r="D15" s="130"/>
      <c r="E15" s="130"/>
      <c r="F15" s="130"/>
      <c r="G15" s="130"/>
      <c r="H15" s="130"/>
      <c r="I15" s="130"/>
      <c r="J15" s="18"/>
    </row>
    <row r="16" spans="1:10" ht="14.25">
      <c r="A16" s="130"/>
      <c r="B16" s="130"/>
      <c r="C16" s="130"/>
      <c r="D16" s="130"/>
      <c r="E16" s="130"/>
      <c r="F16" s="130"/>
      <c r="G16" s="130"/>
      <c r="H16" s="130"/>
      <c r="I16" s="130"/>
      <c r="J16" s="18"/>
    </row>
    <row r="17" spans="1:10" ht="14.25">
      <c r="A17" s="130"/>
      <c r="B17" s="130"/>
      <c r="C17" s="130"/>
      <c r="D17" s="130"/>
      <c r="E17" s="130"/>
      <c r="F17" s="130"/>
      <c r="G17" s="130"/>
      <c r="H17" s="130"/>
      <c r="I17" s="130"/>
      <c r="J17" s="18"/>
    </row>
    <row r="18" spans="1:10" ht="14.25">
      <c r="A18" s="130"/>
      <c r="B18" s="130"/>
      <c r="C18" s="130"/>
      <c r="D18" s="130"/>
      <c r="E18" s="130"/>
      <c r="F18" s="130"/>
      <c r="G18" s="130"/>
      <c r="H18" s="130"/>
      <c r="I18" s="130"/>
      <c r="J18" s="18"/>
    </row>
    <row r="19" spans="1:10" ht="14.25">
      <c r="A19" s="130"/>
      <c r="B19" s="130"/>
      <c r="C19" s="130"/>
      <c r="D19" s="130"/>
      <c r="E19" s="130"/>
      <c r="F19" s="130"/>
      <c r="G19" s="130"/>
      <c r="H19" s="130"/>
      <c r="I19" s="130"/>
      <c r="J19" s="18"/>
    </row>
    <row r="20" spans="1:10" ht="14.25">
      <c r="A20" s="130"/>
      <c r="B20" s="130"/>
      <c r="C20" s="130"/>
      <c r="D20" s="130"/>
      <c r="E20" s="130"/>
      <c r="F20" s="130"/>
      <c r="G20" s="130"/>
      <c r="H20" s="130"/>
      <c r="I20" s="130"/>
      <c r="J20" s="18"/>
    </row>
    <row r="21" spans="1:10" ht="14.25">
      <c r="A21" s="130"/>
      <c r="B21" s="130"/>
      <c r="C21" s="130"/>
      <c r="D21" s="130"/>
      <c r="E21" s="130"/>
      <c r="F21" s="130"/>
      <c r="G21" s="130"/>
      <c r="H21" s="130"/>
      <c r="I21" s="130"/>
      <c r="J21" s="18"/>
    </row>
    <row r="22" spans="1:10" ht="14.25">
      <c r="A22" s="130"/>
      <c r="B22" s="130"/>
      <c r="C22" s="130"/>
      <c r="D22" s="130"/>
      <c r="E22" s="130"/>
      <c r="F22" s="130"/>
      <c r="G22" s="130"/>
      <c r="H22" s="130"/>
      <c r="I22" s="130"/>
      <c r="J22" s="18"/>
    </row>
    <row r="23" spans="1:10" ht="14.25">
      <c r="A23" s="130"/>
      <c r="B23" s="130"/>
      <c r="C23" s="130"/>
      <c r="D23" s="130"/>
      <c r="E23" s="130"/>
      <c r="F23" s="130"/>
      <c r="G23" s="130"/>
      <c r="H23" s="130"/>
      <c r="I23" s="130"/>
      <c r="J23" s="18"/>
    </row>
    <row r="24" spans="1:10" ht="14.25">
      <c r="A24" s="130"/>
      <c r="B24" s="130"/>
      <c r="C24" s="130"/>
      <c r="D24" s="130"/>
      <c r="E24" s="130"/>
      <c r="F24" s="130"/>
      <c r="G24" s="130"/>
      <c r="H24" s="130"/>
      <c r="I24" s="130"/>
      <c r="J24" s="18"/>
    </row>
    <row r="25" spans="1:10" ht="14.25">
      <c r="A25" s="130"/>
      <c r="B25" s="130"/>
      <c r="C25" s="130"/>
      <c r="D25" s="130"/>
      <c r="E25" s="130"/>
      <c r="F25" s="130"/>
      <c r="G25" s="130"/>
      <c r="H25" s="130"/>
      <c r="I25" s="130"/>
      <c r="J25" s="18"/>
    </row>
    <row r="26" spans="1:10" ht="14.25">
      <c r="A26" s="130"/>
      <c r="B26" s="130"/>
      <c r="C26" s="130"/>
      <c r="D26" s="130"/>
      <c r="E26" s="130"/>
      <c r="F26" s="130"/>
      <c r="G26" s="130"/>
      <c r="H26" s="130"/>
      <c r="I26" s="130"/>
      <c r="J26" s="18"/>
    </row>
    <row r="27" spans="1:10" ht="14.25">
      <c r="A27" s="130"/>
      <c r="B27" s="130"/>
      <c r="C27" s="130"/>
      <c r="D27" s="130"/>
      <c r="E27" s="130"/>
      <c r="F27" s="130"/>
      <c r="G27" s="130"/>
      <c r="H27" s="130"/>
      <c r="I27" s="130"/>
      <c r="J27" s="18"/>
    </row>
    <row r="28" spans="1:10" ht="14.25">
      <c r="A28" s="130"/>
      <c r="B28" s="130"/>
      <c r="C28" s="130"/>
      <c r="D28" s="130"/>
      <c r="E28" s="130"/>
      <c r="F28" s="130"/>
      <c r="G28" s="130"/>
      <c r="H28" s="130"/>
      <c r="I28" s="130"/>
      <c r="J28" s="18"/>
    </row>
    <row r="29" spans="1:10" ht="14.25">
      <c r="A29" s="130"/>
      <c r="B29" s="130"/>
      <c r="C29" s="130"/>
      <c r="D29" s="130"/>
      <c r="E29" s="130"/>
      <c r="F29" s="130"/>
      <c r="G29" s="130"/>
      <c r="H29" s="130"/>
      <c r="I29" s="130"/>
      <c r="J29" s="18"/>
    </row>
    <row r="30" spans="1:10" ht="14.25">
      <c r="A30" s="130"/>
      <c r="B30" s="130"/>
      <c r="C30" s="130"/>
      <c r="D30" s="130"/>
      <c r="E30" s="130"/>
      <c r="F30" s="130"/>
      <c r="G30" s="130"/>
      <c r="H30" s="130"/>
      <c r="I30" s="130"/>
      <c r="J30" s="18"/>
    </row>
    <row r="31" spans="1:10" ht="14.25">
      <c r="A31" s="130"/>
      <c r="B31" s="130"/>
      <c r="C31" s="130"/>
      <c r="D31" s="130"/>
      <c r="E31" s="130"/>
      <c r="F31" s="130"/>
      <c r="G31" s="130"/>
      <c r="H31" s="130"/>
      <c r="I31" s="130"/>
      <c r="J31" s="18"/>
    </row>
    <row r="32" spans="1:10" ht="14.25">
      <c r="A32" s="130"/>
      <c r="B32" s="130"/>
      <c r="C32" s="130"/>
      <c r="D32" s="130"/>
      <c r="E32" s="130"/>
      <c r="F32" s="130"/>
      <c r="G32" s="130"/>
      <c r="H32" s="130"/>
      <c r="I32" s="130"/>
      <c r="J32" s="18"/>
    </row>
    <row r="33" spans="1:10" ht="14.25">
      <c r="A33" s="130"/>
      <c r="B33" s="130"/>
      <c r="C33" s="130"/>
      <c r="D33" s="130"/>
      <c r="E33" s="130"/>
      <c r="F33" s="130"/>
      <c r="G33" s="130"/>
      <c r="H33" s="130"/>
      <c r="I33" s="130"/>
      <c r="J33" s="18"/>
    </row>
    <row r="34" spans="1:10" ht="14.25">
      <c r="A34" s="130"/>
      <c r="B34" s="130"/>
      <c r="C34" s="130"/>
      <c r="D34" s="130"/>
      <c r="E34" s="130"/>
      <c r="F34" s="130"/>
      <c r="G34" s="130"/>
      <c r="H34" s="130"/>
      <c r="I34" s="130"/>
      <c r="J34" s="18"/>
    </row>
    <row r="35" spans="1:10" ht="14.25">
      <c r="A35" s="130"/>
      <c r="B35" s="130"/>
      <c r="C35" s="130"/>
      <c r="D35" s="130"/>
      <c r="E35" s="130"/>
      <c r="F35" s="130"/>
      <c r="G35" s="130"/>
      <c r="H35" s="130"/>
      <c r="I35" s="130"/>
      <c r="J35" s="18"/>
    </row>
    <row r="36" spans="1:10" ht="14.25">
      <c r="A36" s="130"/>
      <c r="B36" s="130"/>
      <c r="C36" s="130"/>
      <c r="D36" s="130"/>
      <c r="E36" s="130"/>
      <c r="F36" s="130"/>
      <c r="G36" s="130"/>
      <c r="H36" s="130"/>
      <c r="I36" s="130"/>
      <c r="J36" s="18"/>
    </row>
    <row r="37" spans="1:10" ht="14.25">
      <c r="A37" s="130"/>
      <c r="B37" s="130"/>
      <c r="C37" s="130"/>
      <c r="D37" s="130"/>
      <c r="E37" s="130"/>
      <c r="F37" s="130"/>
      <c r="G37" s="130"/>
      <c r="H37" s="130"/>
      <c r="I37" s="130"/>
      <c r="J37" s="18"/>
    </row>
    <row r="38" spans="1:10" ht="14.25">
      <c r="A38" s="130"/>
      <c r="B38" s="130"/>
      <c r="C38" s="130"/>
      <c r="D38" s="130"/>
      <c r="E38" s="130"/>
      <c r="F38" s="130"/>
      <c r="G38" s="130"/>
      <c r="H38" s="130"/>
      <c r="I38" s="130"/>
      <c r="J38" s="18"/>
    </row>
    <row r="39" spans="1:10" ht="14.25">
      <c r="A39" s="130"/>
      <c r="B39" s="130"/>
      <c r="C39" s="130"/>
      <c r="D39" s="130"/>
      <c r="E39" s="130"/>
      <c r="F39" s="130"/>
      <c r="G39" s="130"/>
      <c r="H39" s="130"/>
      <c r="I39" s="130"/>
      <c r="J39" s="18"/>
    </row>
    <row r="40" spans="1:10" ht="14.25">
      <c r="A40" s="130"/>
      <c r="B40" s="130"/>
      <c r="C40" s="130"/>
      <c r="D40" s="130"/>
      <c r="E40" s="130"/>
      <c r="F40" s="130"/>
      <c r="G40" s="130"/>
      <c r="H40" s="130"/>
      <c r="I40" s="130"/>
      <c r="J40" s="18"/>
    </row>
    <row r="41" spans="1:10" ht="14.25">
      <c r="A41" s="130"/>
      <c r="B41" s="130"/>
      <c r="C41" s="130"/>
      <c r="D41" s="130"/>
      <c r="E41" s="130"/>
      <c r="F41" s="130"/>
      <c r="G41" s="130"/>
      <c r="H41" s="130"/>
      <c r="I41" s="130"/>
      <c r="J41" s="18"/>
    </row>
    <row r="42" spans="1:10" ht="14.25">
      <c r="A42" s="130"/>
      <c r="B42" s="130"/>
      <c r="C42" s="130"/>
      <c r="D42" s="130"/>
      <c r="E42" s="130"/>
      <c r="F42" s="130"/>
      <c r="G42" s="130"/>
      <c r="H42" s="130"/>
      <c r="I42" s="130"/>
      <c r="J42" s="18"/>
    </row>
    <row r="43" spans="1:10" ht="14.25">
      <c r="A43" s="130"/>
      <c r="B43" s="130"/>
      <c r="C43" s="130"/>
      <c r="D43" s="130"/>
      <c r="E43" s="130"/>
      <c r="F43" s="130"/>
      <c r="G43" s="130"/>
      <c r="H43" s="130"/>
      <c r="I43" s="130"/>
      <c r="J43" s="18"/>
    </row>
    <row r="44" spans="1:10" ht="14.25">
      <c r="A44" s="130"/>
      <c r="B44" s="130"/>
      <c r="C44" s="130"/>
      <c r="D44" s="130"/>
      <c r="E44" s="130"/>
      <c r="F44" s="130"/>
      <c r="G44" s="130"/>
      <c r="H44" s="130"/>
      <c r="I44" s="130"/>
      <c r="J44" s="18"/>
    </row>
    <row r="45" spans="1:10" ht="14.25">
      <c r="A45" s="130"/>
      <c r="B45" s="130"/>
      <c r="C45" s="130"/>
      <c r="D45" s="130"/>
      <c r="E45" s="130"/>
      <c r="F45" s="130"/>
      <c r="G45" s="130"/>
      <c r="H45" s="130"/>
      <c r="I45" s="130"/>
      <c r="J45" s="18"/>
    </row>
  </sheetData>
  <sheetProtection password="8D29" sheet="1" objects="1" scenarios="1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H8" sqref="H8"/>
    </sheetView>
  </sheetViews>
  <sheetFormatPr defaultColWidth="9.140625" defaultRowHeight="15"/>
  <cols>
    <col min="1" max="4" width="10.28125" style="24" customWidth="1"/>
    <col min="5" max="9" width="11.7109375" style="24" customWidth="1"/>
    <col min="10" max="16384" width="9.140625" style="24" customWidth="1"/>
  </cols>
  <sheetData>
    <row r="1" spans="1:9" ht="60" customHeight="1">
      <c r="A1" s="138" t="s">
        <v>463</v>
      </c>
      <c r="B1" s="139"/>
      <c r="C1" s="139"/>
      <c r="D1" s="139"/>
      <c r="E1" s="139"/>
      <c r="F1" s="139"/>
      <c r="G1" s="139"/>
      <c r="H1" s="140"/>
      <c r="I1" s="140"/>
    </row>
    <row r="3" spans="1:9" ht="43.5" customHeight="1">
      <c r="A3" s="141" t="s">
        <v>464</v>
      </c>
      <c r="B3" s="140"/>
      <c r="C3" s="140"/>
      <c r="D3" s="140"/>
      <c r="E3" s="140"/>
      <c r="F3" s="140"/>
      <c r="G3" s="140"/>
      <c r="H3" s="140"/>
      <c r="I3" s="140"/>
    </row>
    <row r="5" spans="1:9" ht="89.25">
      <c r="A5" s="148" t="s">
        <v>39</v>
      </c>
      <c r="B5" s="148"/>
      <c r="C5" s="148"/>
      <c r="D5" s="148"/>
      <c r="E5" s="53" t="s">
        <v>465</v>
      </c>
      <c r="F5" s="53" t="s">
        <v>466</v>
      </c>
      <c r="G5" s="53" t="s">
        <v>467</v>
      </c>
      <c r="H5" s="53" t="s">
        <v>468</v>
      </c>
      <c r="I5" s="25" t="s">
        <v>469</v>
      </c>
    </row>
    <row r="6" spans="1:9" ht="14.25">
      <c r="A6" s="142" t="s">
        <v>49</v>
      </c>
      <c r="B6" s="142"/>
      <c r="C6" s="142"/>
      <c r="D6" s="142"/>
      <c r="E6" s="47"/>
      <c r="F6" s="56"/>
      <c r="G6" s="47"/>
      <c r="H6" s="46">
        <f>E6+F6+G6</f>
        <v>0</v>
      </c>
      <c r="I6" s="3"/>
    </row>
    <row r="7" spans="1:9" ht="14.25">
      <c r="A7" s="142" t="s">
        <v>50</v>
      </c>
      <c r="B7" s="105"/>
      <c r="C7" s="105"/>
      <c r="D7" s="105"/>
      <c r="E7" s="47"/>
      <c r="F7" s="56"/>
      <c r="G7" s="47"/>
      <c r="H7" s="46">
        <f>E7+F7+G7</f>
        <v>0</v>
      </c>
      <c r="I7" s="3"/>
    </row>
    <row r="8" spans="1:9" ht="14.25">
      <c r="A8" s="142" t="s">
        <v>40</v>
      </c>
      <c r="B8" s="142"/>
      <c r="C8" s="142"/>
      <c r="D8" s="142"/>
      <c r="E8" s="47"/>
      <c r="F8" s="56"/>
      <c r="G8" s="47"/>
      <c r="H8" s="68">
        <f>G24</f>
        <v>0</v>
      </c>
      <c r="I8" s="3"/>
    </row>
    <row r="9" spans="1:9" ht="29.25" customHeight="1">
      <c r="A9" s="142" t="s">
        <v>419</v>
      </c>
      <c r="B9" s="142"/>
      <c r="C9" s="142"/>
      <c r="D9" s="142"/>
      <c r="E9" s="47"/>
      <c r="F9" s="56"/>
      <c r="G9" s="47"/>
      <c r="H9" s="46">
        <f aca="true" t="shared" si="0" ref="H9:H14">E9+F9+G9</f>
        <v>0</v>
      </c>
      <c r="I9" s="27"/>
    </row>
    <row r="10" spans="1:9" ht="30" customHeight="1">
      <c r="A10" s="142" t="s">
        <v>420</v>
      </c>
      <c r="B10" s="142"/>
      <c r="C10" s="142"/>
      <c r="D10" s="142"/>
      <c r="E10" s="47"/>
      <c r="F10" s="56"/>
      <c r="G10" s="47"/>
      <c r="H10" s="46">
        <f t="shared" si="0"/>
        <v>0</v>
      </c>
      <c r="I10" s="27"/>
    </row>
    <row r="11" spans="1:9" ht="28.5" customHeight="1">
      <c r="A11" s="142" t="s">
        <v>410</v>
      </c>
      <c r="B11" s="142"/>
      <c r="C11" s="142"/>
      <c r="D11" s="142"/>
      <c r="E11" s="47"/>
      <c r="F11" s="56"/>
      <c r="G11" s="47"/>
      <c r="H11" s="46">
        <f t="shared" si="0"/>
        <v>0</v>
      </c>
      <c r="I11" s="27"/>
    </row>
    <row r="12" spans="1:9" ht="28.5" customHeight="1">
      <c r="A12" s="142" t="s">
        <v>491</v>
      </c>
      <c r="B12" s="142"/>
      <c r="C12" s="142"/>
      <c r="D12" s="142"/>
      <c r="E12" s="75"/>
      <c r="F12" s="77"/>
      <c r="G12" s="75"/>
      <c r="H12" s="76">
        <f t="shared" si="0"/>
        <v>0</v>
      </c>
      <c r="I12" s="27"/>
    </row>
    <row r="13" spans="1:9" ht="28.5" customHeight="1">
      <c r="A13" s="142" t="s">
        <v>414</v>
      </c>
      <c r="B13" s="143"/>
      <c r="C13" s="143"/>
      <c r="D13" s="143"/>
      <c r="E13" s="47"/>
      <c r="F13" s="56"/>
      <c r="G13" s="47"/>
      <c r="H13" s="46">
        <f t="shared" si="0"/>
        <v>0</v>
      </c>
      <c r="I13" s="27"/>
    </row>
    <row r="14" spans="1:9" ht="28.5" customHeight="1">
      <c r="A14" s="142" t="s">
        <v>421</v>
      </c>
      <c r="B14" s="143"/>
      <c r="C14" s="143"/>
      <c r="D14" s="143"/>
      <c r="E14" s="47"/>
      <c r="F14" s="56"/>
      <c r="G14" s="47"/>
      <c r="H14" s="46">
        <f t="shared" si="0"/>
        <v>0</v>
      </c>
      <c r="I14" s="27"/>
    </row>
    <row r="16" spans="1:9" ht="35.25" customHeight="1">
      <c r="A16" s="90" t="s">
        <v>41</v>
      </c>
      <c r="B16" s="91"/>
      <c r="C16" s="91"/>
      <c r="D16" s="91"/>
      <c r="E16" s="114"/>
      <c r="F16" s="114"/>
      <c r="G16" s="147"/>
      <c r="H16" s="147"/>
      <c r="I16" s="147"/>
    </row>
    <row r="18" spans="1:8" ht="38.25">
      <c r="A18" s="144" t="s">
        <v>369</v>
      </c>
      <c r="B18" s="145"/>
      <c r="C18" s="145"/>
      <c r="D18" s="146"/>
      <c r="E18" s="60" t="s">
        <v>460</v>
      </c>
      <c r="F18" s="60" t="s">
        <v>42</v>
      </c>
      <c r="G18" s="60" t="s">
        <v>43</v>
      </c>
      <c r="H18" s="60" t="s">
        <v>44</v>
      </c>
    </row>
    <row r="19" spans="1:8" ht="14.25">
      <c r="A19" s="132" t="s">
        <v>45</v>
      </c>
      <c r="B19" s="133"/>
      <c r="C19" s="133"/>
      <c r="D19" s="134"/>
      <c r="E19" s="62"/>
      <c r="F19" s="64"/>
      <c r="G19" s="63">
        <f>E19+F19</f>
        <v>0</v>
      </c>
      <c r="H19" s="29" t="e">
        <f>G19/G24</f>
        <v>#DIV/0!</v>
      </c>
    </row>
    <row r="20" spans="1:8" ht="14.25">
      <c r="A20" s="132" t="s">
        <v>46</v>
      </c>
      <c r="B20" s="133"/>
      <c r="C20" s="133"/>
      <c r="D20" s="134"/>
      <c r="E20" s="62"/>
      <c r="F20" s="64"/>
      <c r="G20" s="63">
        <f>E20+F20</f>
        <v>0</v>
      </c>
      <c r="H20" s="29" t="e">
        <f>G20/G24</f>
        <v>#DIV/0!</v>
      </c>
    </row>
    <row r="21" spans="1:8" ht="14.25">
      <c r="A21" s="132" t="s">
        <v>47</v>
      </c>
      <c r="B21" s="133"/>
      <c r="C21" s="133"/>
      <c r="D21" s="134"/>
      <c r="E21" s="62"/>
      <c r="F21" s="64"/>
      <c r="G21" s="63">
        <f>E21+F21</f>
        <v>0</v>
      </c>
      <c r="H21" s="29" t="e">
        <f>G21/G24</f>
        <v>#DIV/0!</v>
      </c>
    </row>
    <row r="22" spans="1:8" ht="14.25">
      <c r="A22" s="132" t="s">
        <v>48</v>
      </c>
      <c r="B22" s="133"/>
      <c r="C22" s="133"/>
      <c r="D22" s="134"/>
      <c r="E22" s="62"/>
      <c r="F22" s="64"/>
      <c r="G22" s="63">
        <f>E22+F22</f>
        <v>0</v>
      </c>
      <c r="H22" s="29" t="e">
        <f>G22/G24</f>
        <v>#DIV/0!</v>
      </c>
    </row>
    <row r="23" spans="1:8" ht="14.25">
      <c r="A23" s="132" t="s">
        <v>370</v>
      </c>
      <c r="B23" s="133"/>
      <c r="C23" s="133"/>
      <c r="D23" s="134"/>
      <c r="E23" s="62"/>
      <c r="F23" s="64"/>
      <c r="G23" s="63">
        <f>E23+F23</f>
        <v>0</v>
      </c>
      <c r="H23" s="29" t="e">
        <f>G23/G24</f>
        <v>#DIV/0!</v>
      </c>
    </row>
    <row r="24" spans="1:8" ht="14.25">
      <c r="A24" s="135" t="s">
        <v>43</v>
      </c>
      <c r="B24" s="136"/>
      <c r="C24" s="136"/>
      <c r="D24" s="137"/>
      <c r="E24" s="63">
        <f>SUM(E19:E23)</f>
        <v>0</v>
      </c>
      <c r="F24" s="63">
        <f>SUM(F19:F23)</f>
        <v>0</v>
      </c>
      <c r="G24" s="63">
        <f>SUM(G19:G23)</f>
        <v>0</v>
      </c>
      <c r="H24" s="29" t="e">
        <f>SUM(H19:H23)</f>
        <v>#DIV/0!</v>
      </c>
    </row>
    <row r="26" spans="1:8" ht="35.25" customHeight="1">
      <c r="A26" s="90" t="s">
        <v>41</v>
      </c>
      <c r="B26" s="91"/>
      <c r="C26" s="91"/>
      <c r="D26" s="91"/>
      <c r="E26" s="113"/>
      <c r="F26" s="113"/>
      <c r="G26" s="113"/>
      <c r="H26" s="131"/>
    </row>
  </sheetData>
  <sheetProtection password="8D29" sheet="1" formatCells="0" formatRows="0"/>
  <mergeCells count="23">
    <mergeCell ref="A26:D26"/>
    <mergeCell ref="A14:D14"/>
    <mergeCell ref="A20:D20"/>
    <mergeCell ref="A21:D21"/>
    <mergeCell ref="A5:D5"/>
    <mergeCell ref="A6:D6"/>
    <mergeCell ref="E16:I16"/>
    <mergeCell ref="A16:D16"/>
    <mergeCell ref="A10:D10"/>
    <mergeCell ref="A11:D11"/>
    <mergeCell ref="A8:D8"/>
    <mergeCell ref="A9:D9"/>
    <mergeCell ref="A12:D12"/>
    <mergeCell ref="E26:H26"/>
    <mergeCell ref="A22:D22"/>
    <mergeCell ref="A23:D23"/>
    <mergeCell ref="A24:D24"/>
    <mergeCell ref="A19:D19"/>
    <mergeCell ref="A1:I1"/>
    <mergeCell ref="A3:I3"/>
    <mergeCell ref="A13:D13"/>
    <mergeCell ref="A7:D7"/>
    <mergeCell ref="A18:D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4.57421875" style="24" customWidth="1"/>
    <col min="2" max="2" width="47.140625" style="24" customWidth="1"/>
    <col min="3" max="6" width="4.7109375" style="24" customWidth="1"/>
    <col min="7" max="8" width="8.7109375" style="24" customWidth="1"/>
    <col min="9" max="16384" width="9.140625" style="24" customWidth="1"/>
  </cols>
  <sheetData>
    <row r="1" spans="1:8" ht="45.75" customHeight="1">
      <c r="A1" s="141" t="s">
        <v>470</v>
      </c>
      <c r="B1" s="159"/>
      <c r="C1" s="159"/>
      <c r="D1" s="159"/>
      <c r="E1" s="159"/>
      <c r="F1" s="159"/>
      <c r="G1" s="160"/>
      <c r="H1" s="160"/>
    </row>
    <row r="3" spans="1:6" ht="29.25" customHeight="1">
      <c r="A3" s="148" t="s">
        <v>371</v>
      </c>
      <c r="B3" s="143"/>
      <c r="C3" s="165">
        <f>'část B ind_AT_péče'!H8</f>
        <v>0</v>
      </c>
      <c r="D3" s="166"/>
      <c r="E3" s="166"/>
      <c r="F3" s="167"/>
    </row>
    <row r="5" spans="1:4" ht="14.25">
      <c r="A5" s="163" t="s">
        <v>407</v>
      </c>
      <c r="B5" s="164"/>
      <c r="C5" s="164"/>
      <c r="D5" s="164"/>
    </row>
    <row r="7" spans="1:8" ht="84.75" customHeight="1">
      <c r="A7" s="44" t="s">
        <v>185</v>
      </c>
      <c r="B7" s="53" t="s">
        <v>245</v>
      </c>
      <c r="C7" s="161" t="s">
        <v>216</v>
      </c>
      <c r="D7" s="168"/>
      <c r="E7" s="168"/>
      <c r="F7" s="162"/>
      <c r="G7" s="161" t="s">
        <v>217</v>
      </c>
      <c r="H7" s="162"/>
    </row>
    <row r="8" spans="1:8" ht="15">
      <c r="A8" s="20" t="s">
        <v>186</v>
      </c>
      <c r="B8" s="154" t="s">
        <v>386</v>
      </c>
      <c r="C8" s="155"/>
      <c r="D8" s="155"/>
      <c r="E8" s="155"/>
      <c r="F8" s="155"/>
      <c r="G8" s="155"/>
      <c r="H8" s="156"/>
    </row>
    <row r="9" spans="1:8" ht="15">
      <c r="A9" s="26" t="s">
        <v>187</v>
      </c>
      <c r="B9" s="47"/>
      <c r="C9" s="149"/>
      <c r="D9" s="150"/>
      <c r="E9" s="150"/>
      <c r="F9" s="151"/>
      <c r="G9" s="152" t="e">
        <f aca="true" t="shared" si="0" ref="G9:G22">C9/$C$173</f>
        <v>#DIV/0!</v>
      </c>
      <c r="H9" s="153" t="e">
        <f aca="true" t="shared" si="1" ref="H9:H22">D9/$D$175</f>
        <v>#DIV/0!</v>
      </c>
    </row>
    <row r="10" spans="1:8" ht="15">
      <c r="A10" s="26" t="s">
        <v>188</v>
      </c>
      <c r="B10" s="47"/>
      <c r="C10" s="149"/>
      <c r="D10" s="150"/>
      <c r="E10" s="150"/>
      <c r="F10" s="151"/>
      <c r="G10" s="152" t="e">
        <f t="shared" si="0"/>
        <v>#DIV/0!</v>
      </c>
      <c r="H10" s="153" t="e">
        <f t="shared" si="1"/>
        <v>#DIV/0!</v>
      </c>
    </row>
    <row r="11" spans="1:8" ht="15">
      <c r="A11" s="26" t="s">
        <v>189</v>
      </c>
      <c r="B11" s="47"/>
      <c r="C11" s="149"/>
      <c r="D11" s="150"/>
      <c r="E11" s="150"/>
      <c r="F11" s="151"/>
      <c r="G11" s="152" t="e">
        <f t="shared" si="0"/>
        <v>#DIV/0!</v>
      </c>
      <c r="H11" s="153" t="e">
        <f t="shared" si="1"/>
        <v>#DIV/0!</v>
      </c>
    </row>
    <row r="12" spans="1:8" ht="15">
      <c r="A12" s="26" t="s">
        <v>190</v>
      </c>
      <c r="B12" s="47"/>
      <c r="C12" s="149"/>
      <c r="D12" s="150"/>
      <c r="E12" s="150"/>
      <c r="F12" s="151"/>
      <c r="G12" s="152" t="e">
        <f t="shared" si="0"/>
        <v>#DIV/0!</v>
      </c>
      <c r="H12" s="153" t="e">
        <f t="shared" si="1"/>
        <v>#DIV/0!</v>
      </c>
    </row>
    <row r="13" spans="1:8" ht="15">
      <c r="A13" s="26" t="s">
        <v>191</v>
      </c>
      <c r="B13" s="47"/>
      <c r="C13" s="149"/>
      <c r="D13" s="150"/>
      <c r="E13" s="150"/>
      <c r="F13" s="151"/>
      <c r="G13" s="152" t="e">
        <f t="shared" si="0"/>
        <v>#DIV/0!</v>
      </c>
      <c r="H13" s="153" t="e">
        <f t="shared" si="1"/>
        <v>#DIV/0!</v>
      </c>
    </row>
    <row r="14" spans="1:8" ht="15">
      <c r="A14" s="26" t="s">
        <v>218</v>
      </c>
      <c r="B14" s="47"/>
      <c r="C14" s="149"/>
      <c r="D14" s="150"/>
      <c r="E14" s="150"/>
      <c r="F14" s="151"/>
      <c r="G14" s="152" t="e">
        <f t="shared" si="0"/>
        <v>#DIV/0!</v>
      </c>
      <c r="H14" s="153" t="e">
        <f t="shared" si="1"/>
        <v>#DIV/0!</v>
      </c>
    </row>
    <row r="15" spans="1:8" ht="15">
      <c r="A15" s="26" t="s">
        <v>219</v>
      </c>
      <c r="B15" s="47"/>
      <c r="C15" s="149"/>
      <c r="D15" s="150"/>
      <c r="E15" s="150"/>
      <c r="F15" s="151"/>
      <c r="G15" s="152" t="e">
        <f t="shared" si="0"/>
        <v>#DIV/0!</v>
      </c>
      <c r="H15" s="153" t="e">
        <f t="shared" si="1"/>
        <v>#DIV/0!</v>
      </c>
    </row>
    <row r="16" spans="1:8" ht="15">
      <c r="A16" s="26" t="s">
        <v>220</v>
      </c>
      <c r="B16" s="47"/>
      <c r="C16" s="149"/>
      <c r="D16" s="150"/>
      <c r="E16" s="150"/>
      <c r="F16" s="151"/>
      <c r="G16" s="152" t="e">
        <f t="shared" si="0"/>
        <v>#DIV/0!</v>
      </c>
      <c r="H16" s="153" t="e">
        <f t="shared" si="1"/>
        <v>#DIV/0!</v>
      </c>
    </row>
    <row r="17" spans="1:8" ht="15">
      <c r="A17" s="26" t="s">
        <v>221</v>
      </c>
      <c r="B17" s="47"/>
      <c r="C17" s="149"/>
      <c r="D17" s="150"/>
      <c r="E17" s="150"/>
      <c r="F17" s="151"/>
      <c r="G17" s="152" t="e">
        <f t="shared" si="0"/>
        <v>#DIV/0!</v>
      </c>
      <c r="H17" s="153" t="e">
        <f t="shared" si="1"/>
        <v>#DIV/0!</v>
      </c>
    </row>
    <row r="18" spans="1:8" ht="15">
      <c r="A18" s="26" t="s">
        <v>222</v>
      </c>
      <c r="B18" s="47"/>
      <c r="C18" s="149"/>
      <c r="D18" s="150"/>
      <c r="E18" s="150"/>
      <c r="F18" s="151"/>
      <c r="G18" s="152" t="e">
        <f t="shared" si="0"/>
        <v>#DIV/0!</v>
      </c>
      <c r="H18" s="153" t="e">
        <f t="shared" si="1"/>
        <v>#DIV/0!</v>
      </c>
    </row>
    <row r="19" spans="1:8" ht="15">
      <c r="A19" s="26" t="s">
        <v>223</v>
      </c>
      <c r="B19" s="47"/>
      <c r="C19" s="149"/>
      <c r="D19" s="150"/>
      <c r="E19" s="150"/>
      <c r="F19" s="151"/>
      <c r="G19" s="152" t="e">
        <f t="shared" si="0"/>
        <v>#DIV/0!</v>
      </c>
      <c r="H19" s="153" t="e">
        <f t="shared" si="1"/>
        <v>#DIV/0!</v>
      </c>
    </row>
    <row r="20" spans="1:8" ht="15">
      <c r="A20" s="26" t="s">
        <v>224</v>
      </c>
      <c r="B20" s="47"/>
      <c r="C20" s="149"/>
      <c r="D20" s="150"/>
      <c r="E20" s="150"/>
      <c r="F20" s="151"/>
      <c r="G20" s="152" t="e">
        <f t="shared" si="0"/>
        <v>#DIV/0!</v>
      </c>
      <c r="H20" s="153" t="e">
        <f t="shared" si="1"/>
        <v>#DIV/0!</v>
      </c>
    </row>
    <row r="21" spans="1:8" ht="15">
      <c r="A21" s="26" t="s">
        <v>225</v>
      </c>
      <c r="B21" s="47"/>
      <c r="C21" s="149"/>
      <c r="D21" s="150"/>
      <c r="E21" s="150"/>
      <c r="F21" s="151"/>
      <c r="G21" s="152" t="e">
        <f t="shared" si="0"/>
        <v>#DIV/0!</v>
      </c>
      <c r="H21" s="153" t="e">
        <f t="shared" si="1"/>
        <v>#DIV/0!</v>
      </c>
    </row>
    <row r="22" spans="1:8" ht="15">
      <c r="A22" s="26" t="s">
        <v>226</v>
      </c>
      <c r="B22" s="47"/>
      <c r="C22" s="149"/>
      <c r="D22" s="150"/>
      <c r="E22" s="150"/>
      <c r="F22" s="151"/>
      <c r="G22" s="152" t="e">
        <f t="shared" si="0"/>
        <v>#DIV/0!</v>
      </c>
      <c r="H22" s="153" t="e">
        <f t="shared" si="1"/>
        <v>#DIV/0!</v>
      </c>
    </row>
    <row r="23" spans="1:8" ht="15">
      <c r="A23" s="19" t="s">
        <v>192</v>
      </c>
      <c r="B23" s="154" t="s">
        <v>387</v>
      </c>
      <c r="C23" s="155"/>
      <c r="D23" s="155"/>
      <c r="E23" s="155"/>
      <c r="F23" s="155"/>
      <c r="G23" s="155"/>
      <c r="H23" s="156"/>
    </row>
    <row r="24" spans="1:8" ht="15">
      <c r="A24" s="26" t="s">
        <v>193</v>
      </c>
      <c r="B24" s="56"/>
      <c r="C24" s="149"/>
      <c r="D24" s="150"/>
      <c r="E24" s="150"/>
      <c r="F24" s="151"/>
      <c r="G24" s="152" t="e">
        <f aca="true" t="shared" si="2" ref="G24:G37">C24/$C$173</f>
        <v>#DIV/0!</v>
      </c>
      <c r="H24" s="153" t="e">
        <f aca="true" t="shared" si="3" ref="H24:H37">D24/$D$175</f>
        <v>#DIV/0!</v>
      </c>
    </row>
    <row r="25" spans="1:8" ht="15">
      <c r="A25" s="26" t="s">
        <v>194</v>
      </c>
      <c r="B25" s="56"/>
      <c r="C25" s="149"/>
      <c r="D25" s="150"/>
      <c r="E25" s="150"/>
      <c r="F25" s="151"/>
      <c r="G25" s="152" t="e">
        <f t="shared" si="2"/>
        <v>#DIV/0!</v>
      </c>
      <c r="H25" s="153" t="e">
        <f t="shared" si="3"/>
        <v>#DIV/0!</v>
      </c>
    </row>
    <row r="26" spans="1:8" ht="15">
      <c r="A26" s="26" t="s">
        <v>195</v>
      </c>
      <c r="B26" s="56"/>
      <c r="C26" s="149"/>
      <c r="D26" s="150"/>
      <c r="E26" s="150"/>
      <c r="F26" s="151"/>
      <c r="G26" s="152" t="e">
        <f t="shared" si="2"/>
        <v>#DIV/0!</v>
      </c>
      <c r="H26" s="153" t="e">
        <f t="shared" si="3"/>
        <v>#DIV/0!</v>
      </c>
    </row>
    <row r="27" spans="1:8" ht="15">
      <c r="A27" s="26" t="s">
        <v>196</v>
      </c>
      <c r="B27" s="56"/>
      <c r="C27" s="149"/>
      <c r="D27" s="150"/>
      <c r="E27" s="150"/>
      <c r="F27" s="151"/>
      <c r="G27" s="152" t="e">
        <f t="shared" si="2"/>
        <v>#DIV/0!</v>
      </c>
      <c r="H27" s="153" t="e">
        <f t="shared" si="3"/>
        <v>#DIV/0!</v>
      </c>
    </row>
    <row r="28" spans="1:8" ht="15">
      <c r="A28" s="26" t="s">
        <v>197</v>
      </c>
      <c r="B28" s="56"/>
      <c r="C28" s="149"/>
      <c r="D28" s="150"/>
      <c r="E28" s="150"/>
      <c r="F28" s="151"/>
      <c r="G28" s="152" t="e">
        <f t="shared" si="2"/>
        <v>#DIV/0!</v>
      </c>
      <c r="H28" s="153" t="e">
        <f t="shared" si="3"/>
        <v>#DIV/0!</v>
      </c>
    </row>
    <row r="29" spans="1:8" ht="15">
      <c r="A29" s="19" t="s">
        <v>227</v>
      </c>
      <c r="B29" s="56"/>
      <c r="C29" s="149"/>
      <c r="D29" s="150"/>
      <c r="E29" s="150"/>
      <c r="F29" s="151"/>
      <c r="G29" s="152" t="e">
        <f t="shared" si="2"/>
        <v>#DIV/0!</v>
      </c>
      <c r="H29" s="153" t="e">
        <f t="shared" si="3"/>
        <v>#DIV/0!</v>
      </c>
    </row>
    <row r="30" spans="1:8" ht="15">
      <c r="A30" s="19" t="s">
        <v>228</v>
      </c>
      <c r="B30" s="56"/>
      <c r="C30" s="149"/>
      <c r="D30" s="150"/>
      <c r="E30" s="150"/>
      <c r="F30" s="151"/>
      <c r="G30" s="152" t="e">
        <f t="shared" si="2"/>
        <v>#DIV/0!</v>
      </c>
      <c r="H30" s="153" t="e">
        <f t="shared" si="3"/>
        <v>#DIV/0!</v>
      </c>
    </row>
    <row r="31" spans="1:8" ht="15">
      <c r="A31" s="19" t="s">
        <v>229</v>
      </c>
      <c r="B31" s="56"/>
      <c r="C31" s="149"/>
      <c r="D31" s="150"/>
      <c r="E31" s="150"/>
      <c r="F31" s="151"/>
      <c r="G31" s="152" t="e">
        <f t="shared" si="2"/>
        <v>#DIV/0!</v>
      </c>
      <c r="H31" s="153" t="e">
        <f t="shared" si="3"/>
        <v>#DIV/0!</v>
      </c>
    </row>
    <row r="32" spans="1:8" ht="15">
      <c r="A32" s="19" t="s">
        <v>230</v>
      </c>
      <c r="B32" s="56"/>
      <c r="C32" s="149"/>
      <c r="D32" s="150"/>
      <c r="E32" s="150"/>
      <c r="F32" s="151"/>
      <c r="G32" s="152" t="e">
        <f t="shared" si="2"/>
        <v>#DIV/0!</v>
      </c>
      <c r="H32" s="153" t="e">
        <f t="shared" si="3"/>
        <v>#DIV/0!</v>
      </c>
    </row>
    <row r="33" spans="1:8" ht="15">
      <c r="A33" s="26" t="s">
        <v>231</v>
      </c>
      <c r="B33" s="47"/>
      <c r="C33" s="149"/>
      <c r="D33" s="150"/>
      <c r="E33" s="150"/>
      <c r="F33" s="151"/>
      <c r="G33" s="152" t="e">
        <f t="shared" si="2"/>
        <v>#DIV/0!</v>
      </c>
      <c r="H33" s="153" t="e">
        <f t="shared" si="3"/>
        <v>#DIV/0!</v>
      </c>
    </row>
    <row r="34" spans="1:8" ht="15">
      <c r="A34" s="26" t="s">
        <v>232</v>
      </c>
      <c r="B34" s="47"/>
      <c r="C34" s="149"/>
      <c r="D34" s="150"/>
      <c r="E34" s="150"/>
      <c r="F34" s="151"/>
      <c r="G34" s="152" t="e">
        <f t="shared" si="2"/>
        <v>#DIV/0!</v>
      </c>
      <c r="H34" s="153" t="e">
        <f t="shared" si="3"/>
        <v>#DIV/0!</v>
      </c>
    </row>
    <row r="35" spans="1:8" ht="15">
      <c r="A35" s="26" t="s">
        <v>233</v>
      </c>
      <c r="B35" s="47"/>
      <c r="C35" s="149"/>
      <c r="D35" s="150"/>
      <c r="E35" s="150"/>
      <c r="F35" s="151"/>
      <c r="G35" s="152" t="e">
        <f t="shared" si="2"/>
        <v>#DIV/0!</v>
      </c>
      <c r="H35" s="153" t="e">
        <f t="shared" si="3"/>
        <v>#DIV/0!</v>
      </c>
    </row>
    <row r="36" spans="1:8" ht="15">
      <c r="A36" s="26" t="s">
        <v>234</v>
      </c>
      <c r="B36" s="47"/>
      <c r="C36" s="149"/>
      <c r="D36" s="150"/>
      <c r="E36" s="150"/>
      <c r="F36" s="151"/>
      <c r="G36" s="152" t="e">
        <f t="shared" si="2"/>
        <v>#DIV/0!</v>
      </c>
      <c r="H36" s="153" t="e">
        <f t="shared" si="3"/>
        <v>#DIV/0!</v>
      </c>
    </row>
    <row r="37" spans="1:8" ht="15">
      <c r="A37" s="26" t="s">
        <v>235</v>
      </c>
      <c r="B37" s="47"/>
      <c r="C37" s="149"/>
      <c r="D37" s="150"/>
      <c r="E37" s="150"/>
      <c r="F37" s="151"/>
      <c r="G37" s="152" t="e">
        <f t="shared" si="2"/>
        <v>#DIV/0!</v>
      </c>
      <c r="H37" s="153" t="e">
        <f t="shared" si="3"/>
        <v>#DIV/0!</v>
      </c>
    </row>
    <row r="38" spans="1:8" ht="15">
      <c r="A38" s="19" t="s">
        <v>198</v>
      </c>
      <c r="B38" s="154" t="s">
        <v>388</v>
      </c>
      <c r="C38" s="155"/>
      <c r="D38" s="155"/>
      <c r="E38" s="155"/>
      <c r="F38" s="155"/>
      <c r="G38" s="155"/>
      <c r="H38" s="156"/>
    </row>
    <row r="39" spans="1:8" ht="15">
      <c r="A39" s="26" t="s">
        <v>199</v>
      </c>
      <c r="B39" s="56"/>
      <c r="C39" s="149"/>
      <c r="D39" s="150"/>
      <c r="E39" s="150"/>
      <c r="F39" s="151"/>
      <c r="G39" s="152" t="e">
        <f aca="true" t="shared" si="4" ref="G39:G52">C39/$C$173</f>
        <v>#DIV/0!</v>
      </c>
      <c r="H39" s="153" t="e">
        <f aca="true" t="shared" si="5" ref="H39:H52">D39/$D$175</f>
        <v>#DIV/0!</v>
      </c>
    </row>
    <row r="40" spans="1:8" ht="15">
      <c r="A40" s="26" t="s">
        <v>200</v>
      </c>
      <c r="B40" s="56"/>
      <c r="C40" s="149"/>
      <c r="D40" s="150"/>
      <c r="E40" s="150"/>
      <c r="F40" s="151"/>
      <c r="G40" s="152" t="e">
        <f t="shared" si="4"/>
        <v>#DIV/0!</v>
      </c>
      <c r="H40" s="153" t="e">
        <f t="shared" si="5"/>
        <v>#DIV/0!</v>
      </c>
    </row>
    <row r="41" spans="1:8" ht="15">
      <c r="A41" s="26" t="s">
        <v>201</v>
      </c>
      <c r="B41" s="56"/>
      <c r="C41" s="149"/>
      <c r="D41" s="150"/>
      <c r="E41" s="150"/>
      <c r="F41" s="151"/>
      <c r="G41" s="152" t="e">
        <f t="shared" si="4"/>
        <v>#DIV/0!</v>
      </c>
      <c r="H41" s="153" t="e">
        <f t="shared" si="5"/>
        <v>#DIV/0!</v>
      </c>
    </row>
    <row r="42" spans="1:8" ht="15">
      <c r="A42" s="26" t="s">
        <v>202</v>
      </c>
      <c r="B42" s="56"/>
      <c r="C42" s="149"/>
      <c r="D42" s="150"/>
      <c r="E42" s="150"/>
      <c r="F42" s="151"/>
      <c r="G42" s="152" t="e">
        <f t="shared" si="4"/>
        <v>#DIV/0!</v>
      </c>
      <c r="H42" s="153" t="e">
        <f t="shared" si="5"/>
        <v>#DIV/0!</v>
      </c>
    </row>
    <row r="43" spans="1:8" ht="15">
      <c r="A43" s="26" t="s">
        <v>203</v>
      </c>
      <c r="B43" s="56"/>
      <c r="C43" s="149"/>
      <c r="D43" s="150"/>
      <c r="E43" s="150"/>
      <c r="F43" s="151"/>
      <c r="G43" s="152" t="e">
        <f t="shared" si="4"/>
        <v>#DIV/0!</v>
      </c>
      <c r="H43" s="153" t="e">
        <f t="shared" si="5"/>
        <v>#DIV/0!</v>
      </c>
    </row>
    <row r="44" spans="1:8" ht="15">
      <c r="A44" s="19" t="s">
        <v>236</v>
      </c>
      <c r="B44" s="56"/>
      <c r="C44" s="149"/>
      <c r="D44" s="150"/>
      <c r="E44" s="150"/>
      <c r="F44" s="151"/>
      <c r="G44" s="152" t="e">
        <f t="shared" si="4"/>
        <v>#DIV/0!</v>
      </c>
      <c r="H44" s="153" t="e">
        <f t="shared" si="5"/>
        <v>#DIV/0!</v>
      </c>
    </row>
    <row r="45" spans="1:8" ht="15">
      <c r="A45" s="19" t="s">
        <v>237</v>
      </c>
      <c r="B45" s="56"/>
      <c r="C45" s="149"/>
      <c r="D45" s="150"/>
      <c r="E45" s="150"/>
      <c r="F45" s="151"/>
      <c r="G45" s="152" t="e">
        <f t="shared" si="4"/>
        <v>#DIV/0!</v>
      </c>
      <c r="H45" s="153" t="e">
        <f t="shared" si="5"/>
        <v>#DIV/0!</v>
      </c>
    </row>
    <row r="46" spans="1:8" ht="15">
      <c r="A46" s="19" t="s">
        <v>238</v>
      </c>
      <c r="B46" s="56"/>
      <c r="C46" s="149"/>
      <c r="D46" s="150"/>
      <c r="E46" s="150"/>
      <c r="F46" s="151"/>
      <c r="G46" s="152" t="e">
        <f t="shared" si="4"/>
        <v>#DIV/0!</v>
      </c>
      <c r="H46" s="153" t="e">
        <f t="shared" si="5"/>
        <v>#DIV/0!</v>
      </c>
    </row>
    <row r="47" spans="1:8" ht="15">
      <c r="A47" s="19" t="s">
        <v>239</v>
      </c>
      <c r="B47" s="56"/>
      <c r="C47" s="149"/>
      <c r="D47" s="150"/>
      <c r="E47" s="150"/>
      <c r="F47" s="151"/>
      <c r="G47" s="152" t="e">
        <f t="shared" si="4"/>
        <v>#DIV/0!</v>
      </c>
      <c r="H47" s="153" t="e">
        <f t="shared" si="5"/>
        <v>#DIV/0!</v>
      </c>
    </row>
    <row r="48" spans="1:8" ht="15">
      <c r="A48" s="26" t="s">
        <v>240</v>
      </c>
      <c r="B48" s="47"/>
      <c r="C48" s="149"/>
      <c r="D48" s="150"/>
      <c r="E48" s="150"/>
      <c r="F48" s="151"/>
      <c r="G48" s="152" t="e">
        <f t="shared" si="4"/>
        <v>#DIV/0!</v>
      </c>
      <c r="H48" s="153" t="e">
        <f t="shared" si="5"/>
        <v>#DIV/0!</v>
      </c>
    </row>
    <row r="49" spans="1:8" ht="15">
      <c r="A49" s="26" t="s">
        <v>241</v>
      </c>
      <c r="B49" s="47"/>
      <c r="C49" s="149"/>
      <c r="D49" s="150"/>
      <c r="E49" s="150"/>
      <c r="F49" s="151"/>
      <c r="G49" s="152" t="e">
        <f t="shared" si="4"/>
        <v>#DIV/0!</v>
      </c>
      <c r="H49" s="153" t="e">
        <f t="shared" si="5"/>
        <v>#DIV/0!</v>
      </c>
    </row>
    <row r="50" spans="1:8" ht="15">
      <c r="A50" s="26" t="s">
        <v>242</v>
      </c>
      <c r="B50" s="47"/>
      <c r="C50" s="149"/>
      <c r="D50" s="150"/>
      <c r="E50" s="150"/>
      <c r="F50" s="151"/>
      <c r="G50" s="152" t="e">
        <f t="shared" si="4"/>
        <v>#DIV/0!</v>
      </c>
      <c r="H50" s="153" t="e">
        <f t="shared" si="5"/>
        <v>#DIV/0!</v>
      </c>
    </row>
    <row r="51" spans="1:8" ht="15">
      <c r="A51" s="26" t="s">
        <v>243</v>
      </c>
      <c r="B51" s="47"/>
      <c r="C51" s="149"/>
      <c r="D51" s="150"/>
      <c r="E51" s="150"/>
      <c r="F51" s="151"/>
      <c r="G51" s="152" t="e">
        <f t="shared" si="4"/>
        <v>#DIV/0!</v>
      </c>
      <c r="H51" s="153" t="e">
        <f t="shared" si="5"/>
        <v>#DIV/0!</v>
      </c>
    </row>
    <row r="52" spans="1:8" ht="15">
      <c r="A52" s="26" t="s">
        <v>244</v>
      </c>
      <c r="B52" s="47"/>
      <c r="C52" s="149"/>
      <c r="D52" s="150"/>
      <c r="E52" s="150"/>
      <c r="F52" s="151"/>
      <c r="G52" s="152" t="e">
        <f t="shared" si="4"/>
        <v>#DIV/0!</v>
      </c>
      <c r="H52" s="153" t="e">
        <f t="shared" si="5"/>
        <v>#DIV/0!</v>
      </c>
    </row>
    <row r="53" spans="1:8" ht="15">
      <c r="A53" s="19" t="s">
        <v>204</v>
      </c>
      <c r="B53" s="154" t="s">
        <v>389</v>
      </c>
      <c r="C53" s="155"/>
      <c r="D53" s="155"/>
      <c r="E53" s="155"/>
      <c r="F53" s="155"/>
      <c r="G53" s="155"/>
      <c r="H53" s="156"/>
    </row>
    <row r="54" spans="1:8" ht="15">
      <c r="A54" s="26" t="s">
        <v>205</v>
      </c>
      <c r="B54" s="56"/>
      <c r="C54" s="149"/>
      <c r="D54" s="150"/>
      <c r="E54" s="150"/>
      <c r="F54" s="151"/>
      <c r="G54" s="152" t="e">
        <f aca="true" t="shared" si="6" ref="G54:G67">C54/$C$173</f>
        <v>#DIV/0!</v>
      </c>
      <c r="H54" s="153" t="e">
        <f aca="true" t="shared" si="7" ref="H54:H67">D54/$D$175</f>
        <v>#DIV/0!</v>
      </c>
    </row>
    <row r="55" spans="1:8" ht="15">
      <c r="A55" s="26" t="s">
        <v>206</v>
      </c>
      <c r="B55" s="56"/>
      <c r="C55" s="149"/>
      <c r="D55" s="150"/>
      <c r="E55" s="150"/>
      <c r="F55" s="151"/>
      <c r="G55" s="152" t="e">
        <f t="shared" si="6"/>
        <v>#DIV/0!</v>
      </c>
      <c r="H55" s="153" t="e">
        <f t="shared" si="7"/>
        <v>#DIV/0!</v>
      </c>
    </row>
    <row r="56" spans="1:8" ht="15">
      <c r="A56" s="26" t="s">
        <v>207</v>
      </c>
      <c r="B56" s="56"/>
      <c r="C56" s="149"/>
      <c r="D56" s="150"/>
      <c r="E56" s="150"/>
      <c r="F56" s="151"/>
      <c r="G56" s="152" t="e">
        <f t="shared" si="6"/>
        <v>#DIV/0!</v>
      </c>
      <c r="H56" s="153" t="e">
        <f t="shared" si="7"/>
        <v>#DIV/0!</v>
      </c>
    </row>
    <row r="57" spans="1:8" ht="15">
      <c r="A57" s="26" t="s">
        <v>208</v>
      </c>
      <c r="B57" s="56"/>
      <c r="C57" s="149"/>
      <c r="D57" s="150"/>
      <c r="E57" s="150"/>
      <c r="F57" s="151"/>
      <c r="G57" s="152" t="e">
        <f t="shared" si="6"/>
        <v>#DIV/0!</v>
      </c>
      <c r="H57" s="153" t="e">
        <f t="shared" si="7"/>
        <v>#DIV/0!</v>
      </c>
    </row>
    <row r="58" spans="1:8" ht="15">
      <c r="A58" s="26" t="s">
        <v>209</v>
      </c>
      <c r="B58" s="56"/>
      <c r="C58" s="149"/>
      <c r="D58" s="150"/>
      <c r="E58" s="150"/>
      <c r="F58" s="151"/>
      <c r="G58" s="152" t="e">
        <f t="shared" si="6"/>
        <v>#DIV/0!</v>
      </c>
      <c r="H58" s="153" t="e">
        <f t="shared" si="7"/>
        <v>#DIV/0!</v>
      </c>
    </row>
    <row r="59" spans="1:8" ht="15">
      <c r="A59" s="19" t="s">
        <v>246</v>
      </c>
      <c r="B59" s="56"/>
      <c r="C59" s="149"/>
      <c r="D59" s="150"/>
      <c r="E59" s="150"/>
      <c r="F59" s="151"/>
      <c r="G59" s="152" t="e">
        <f t="shared" si="6"/>
        <v>#DIV/0!</v>
      </c>
      <c r="H59" s="153" t="e">
        <f t="shared" si="7"/>
        <v>#DIV/0!</v>
      </c>
    </row>
    <row r="60" spans="1:8" ht="15">
      <c r="A60" s="19" t="s">
        <v>247</v>
      </c>
      <c r="B60" s="56"/>
      <c r="C60" s="149"/>
      <c r="D60" s="150"/>
      <c r="E60" s="150"/>
      <c r="F60" s="151"/>
      <c r="G60" s="152" t="e">
        <f t="shared" si="6"/>
        <v>#DIV/0!</v>
      </c>
      <c r="H60" s="153" t="e">
        <f t="shared" si="7"/>
        <v>#DIV/0!</v>
      </c>
    </row>
    <row r="61" spans="1:8" ht="15">
      <c r="A61" s="19" t="s">
        <v>248</v>
      </c>
      <c r="B61" s="56"/>
      <c r="C61" s="149"/>
      <c r="D61" s="150"/>
      <c r="E61" s="150"/>
      <c r="F61" s="151"/>
      <c r="G61" s="152" t="e">
        <f t="shared" si="6"/>
        <v>#DIV/0!</v>
      </c>
      <c r="H61" s="153" t="e">
        <f t="shared" si="7"/>
        <v>#DIV/0!</v>
      </c>
    </row>
    <row r="62" spans="1:8" ht="15">
      <c r="A62" s="19" t="s">
        <v>249</v>
      </c>
      <c r="B62" s="56"/>
      <c r="C62" s="149"/>
      <c r="D62" s="150"/>
      <c r="E62" s="150"/>
      <c r="F62" s="151"/>
      <c r="G62" s="152" t="e">
        <f t="shared" si="6"/>
        <v>#DIV/0!</v>
      </c>
      <c r="H62" s="153" t="e">
        <f t="shared" si="7"/>
        <v>#DIV/0!</v>
      </c>
    </row>
    <row r="63" spans="1:8" ht="15">
      <c r="A63" s="26" t="s">
        <v>250</v>
      </c>
      <c r="B63" s="47"/>
      <c r="C63" s="149"/>
      <c r="D63" s="150"/>
      <c r="E63" s="150"/>
      <c r="F63" s="151"/>
      <c r="G63" s="152" t="e">
        <f t="shared" si="6"/>
        <v>#DIV/0!</v>
      </c>
      <c r="H63" s="153" t="e">
        <f t="shared" si="7"/>
        <v>#DIV/0!</v>
      </c>
    </row>
    <row r="64" spans="1:8" ht="15">
      <c r="A64" s="26" t="s">
        <v>251</v>
      </c>
      <c r="B64" s="47"/>
      <c r="C64" s="149"/>
      <c r="D64" s="150"/>
      <c r="E64" s="150"/>
      <c r="F64" s="151"/>
      <c r="G64" s="152" t="e">
        <f t="shared" si="6"/>
        <v>#DIV/0!</v>
      </c>
      <c r="H64" s="153" t="e">
        <f t="shared" si="7"/>
        <v>#DIV/0!</v>
      </c>
    </row>
    <row r="65" spans="1:8" ht="15">
      <c r="A65" s="26" t="s">
        <v>252</v>
      </c>
      <c r="B65" s="47"/>
      <c r="C65" s="149"/>
      <c r="D65" s="150"/>
      <c r="E65" s="150"/>
      <c r="F65" s="151"/>
      <c r="G65" s="152" t="e">
        <f t="shared" si="6"/>
        <v>#DIV/0!</v>
      </c>
      <c r="H65" s="153" t="e">
        <f t="shared" si="7"/>
        <v>#DIV/0!</v>
      </c>
    </row>
    <row r="66" spans="1:8" ht="15">
      <c r="A66" s="26" t="s">
        <v>253</v>
      </c>
      <c r="B66" s="47"/>
      <c r="C66" s="149"/>
      <c r="D66" s="150"/>
      <c r="E66" s="150"/>
      <c r="F66" s="151"/>
      <c r="G66" s="152" t="e">
        <f t="shared" si="6"/>
        <v>#DIV/0!</v>
      </c>
      <c r="H66" s="153" t="e">
        <f t="shared" si="7"/>
        <v>#DIV/0!</v>
      </c>
    </row>
    <row r="67" spans="1:8" ht="15">
      <c r="A67" s="26" t="s">
        <v>254</v>
      </c>
      <c r="B67" s="47"/>
      <c r="C67" s="149"/>
      <c r="D67" s="150"/>
      <c r="E67" s="150"/>
      <c r="F67" s="151"/>
      <c r="G67" s="152" t="e">
        <f t="shared" si="6"/>
        <v>#DIV/0!</v>
      </c>
      <c r="H67" s="153" t="e">
        <f t="shared" si="7"/>
        <v>#DIV/0!</v>
      </c>
    </row>
    <row r="68" spans="1:8" ht="15">
      <c r="A68" s="19" t="s">
        <v>210</v>
      </c>
      <c r="B68" s="154" t="s">
        <v>390</v>
      </c>
      <c r="C68" s="155"/>
      <c r="D68" s="155"/>
      <c r="E68" s="155"/>
      <c r="F68" s="155"/>
      <c r="G68" s="155"/>
      <c r="H68" s="156"/>
    </row>
    <row r="69" spans="1:8" ht="15">
      <c r="A69" s="26" t="s">
        <v>211</v>
      </c>
      <c r="B69" s="56"/>
      <c r="C69" s="149"/>
      <c r="D69" s="150"/>
      <c r="E69" s="150"/>
      <c r="F69" s="151"/>
      <c r="G69" s="152" t="e">
        <f aca="true" t="shared" si="8" ref="G69:G77">C69/$C$173</f>
        <v>#DIV/0!</v>
      </c>
      <c r="H69" s="153" t="e">
        <f aca="true" t="shared" si="9" ref="H69:H77">D69/$D$175</f>
        <v>#DIV/0!</v>
      </c>
    </row>
    <row r="70" spans="1:8" ht="15">
      <c r="A70" s="26" t="s">
        <v>212</v>
      </c>
      <c r="B70" s="56"/>
      <c r="C70" s="149"/>
      <c r="D70" s="150"/>
      <c r="E70" s="150"/>
      <c r="F70" s="151"/>
      <c r="G70" s="152" t="e">
        <f t="shared" si="8"/>
        <v>#DIV/0!</v>
      </c>
      <c r="H70" s="153" t="e">
        <f t="shared" si="9"/>
        <v>#DIV/0!</v>
      </c>
    </row>
    <row r="71" spans="1:8" ht="15">
      <c r="A71" s="26" t="s">
        <v>213</v>
      </c>
      <c r="B71" s="56"/>
      <c r="C71" s="149"/>
      <c r="D71" s="150"/>
      <c r="E71" s="150"/>
      <c r="F71" s="151"/>
      <c r="G71" s="152" t="e">
        <f t="shared" si="8"/>
        <v>#DIV/0!</v>
      </c>
      <c r="H71" s="153" t="e">
        <f t="shared" si="9"/>
        <v>#DIV/0!</v>
      </c>
    </row>
    <row r="72" spans="1:8" ht="15">
      <c r="A72" s="26" t="s">
        <v>214</v>
      </c>
      <c r="B72" s="56"/>
      <c r="C72" s="149"/>
      <c r="D72" s="150"/>
      <c r="E72" s="150"/>
      <c r="F72" s="151"/>
      <c r="G72" s="152" t="e">
        <f t="shared" si="8"/>
        <v>#DIV/0!</v>
      </c>
      <c r="H72" s="153" t="e">
        <f t="shared" si="9"/>
        <v>#DIV/0!</v>
      </c>
    </row>
    <row r="73" spans="1:8" ht="15">
      <c r="A73" s="26" t="s">
        <v>215</v>
      </c>
      <c r="B73" s="56"/>
      <c r="C73" s="149"/>
      <c r="D73" s="150"/>
      <c r="E73" s="150"/>
      <c r="F73" s="151"/>
      <c r="G73" s="152" t="e">
        <f t="shared" si="8"/>
        <v>#DIV/0!</v>
      </c>
      <c r="H73" s="153" t="e">
        <f t="shared" si="9"/>
        <v>#DIV/0!</v>
      </c>
    </row>
    <row r="74" spans="1:8" ht="15">
      <c r="A74" s="19" t="s">
        <v>255</v>
      </c>
      <c r="B74" s="56"/>
      <c r="C74" s="149"/>
      <c r="D74" s="150"/>
      <c r="E74" s="150"/>
      <c r="F74" s="151"/>
      <c r="G74" s="152" t="e">
        <f t="shared" si="8"/>
        <v>#DIV/0!</v>
      </c>
      <c r="H74" s="153" t="e">
        <f t="shared" si="9"/>
        <v>#DIV/0!</v>
      </c>
    </row>
    <row r="75" spans="1:8" ht="15">
      <c r="A75" s="19" t="s">
        <v>256</v>
      </c>
      <c r="B75" s="56"/>
      <c r="C75" s="149"/>
      <c r="D75" s="150"/>
      <c r="E75" s="150"/>
      <c r="F75" s="151"/>
      <c r="G75" s="152" t="e">
        <f t="shared" si="8"/>
        <v>#DIV/0!</v>
      </c>
      <c r="H75" s="153" t="e">
        <f t="shared" si="9"/>
        <v>#DIV/0!</v>
      </c>
    </row>
    <row r="76" spans="1:8" ht="15">
      <c r="A76" s="19" t="s">
        <v>257</v>
      </c>
      <c r="B76" s="56"/>
      <c r="C76" s="149"/>
      <c r="D76" s="150"/>
      <c r="E76" s="150"/>
      <c r="F76" s="151"/>
      <c r="G76" s="152" t="e">
        <f t="shared" si="8"/>
        <v>#DIV/0!</v>
      </c>
      <c r="H76" s="153" t="e">
        <f t="shared" si="9"/>
        <v>#DIV/0!</v>
      </c>
    </row>
    <row r="77" spans="1:8" ht="15">
      <c r="A77" s="19" t="s">
        <v>258</v>
      </c>
      <c r="B77" s="56"/>
      <c r="C77" s="149"/>
      <c r="D77" s="150"/>
      <c r="E77" s="150"/>
      <c r="F77" s="151"/>
      <c r="G77" s="152" t="e">
        <f t="shared" si="8"/>
        <v>#DIV/0!</v>
      </c>
      <c r="H77" s="153" t="e">
        <f t="shared" si="9"/>
        <v>#DIV/0!</v>
      </c>
    </row>
    <row r="78" spans="1:8" ht="15">
      <c r="A78" s="26" t="s">
        <v>259</v>
      </c>
      <c r="B78" s="47"/>
      <c r="C78" s="149"/>
      <c r="D78" s="150"/>
      <c r="E78" s="150"/>
      <c r="F78" s="151"/>
      <c r="G78" s="152" t="e">
        <f>C78/$C$173</f>
        <v>#DIV/0!</v>
      </c>
      <c r="H78" s="153" t="e">
        <f>D78/$D$175</f>
        <v>#DIV/0!</v>
      </c>
    </row>
    <row r="79" spans="1:8" ht="15">
      <c r="A79" s="26" t="s">
        <v>260</v>
      </c>
      <c r="B79" s="47"/>
      <c r="C79" s="149"/>
      <c r="D79" s="150"/>
      <c r="E79" s="150"/>
      <c r="F79" s="151"/>
      <c r="G79" s="152" t="e">
        <f>C79/$C$173</f>
        <v>#DIV/0!</v>
      </c>
      <c r="H79" s="153" t="e">
        <f>D79/$D$175</f>
        <v>#DIV/0!</v>
      </c>
    </row>
    <row r="80" spans="1:8" ht="15">
      <c r="A80" s="26" t="s">
        <v>261</v>
      </c>
      <c r="B80" s="47"/>
      <c r="C80" s="149"/>
      <c r="D80" s="150"/>
      <c r="E80" s="150"/>
      <c r="F80" s="151"/>
      <c r="G80" s="152" t="e">
        <f>C80/$C$173</f>
        <v>#DIV/0!</v>
      </c>
      <c r="H80" s="153" t="e">
        <f>D80/$D$175</f>
        <v>#DIV/0!</v>
      </c>
    </row>
    <row r="81" spans="1:8" ht="15">
      <c r="A81" s="26" t="s">
        <v>262</v>
      </c>
      <c r="B81" s="47"/>
      <c r="C81" s="149"/>
      <c r="D81" s="150"/>
      <c r="E81" s="150"/>
      <c r="F81" s="151"/>
      <c r="G81" s="152" t="e">
        <f>C81/$C$173</f>
        <v>#DIV/0!</v>
      </c>
      <c r="H81" s="153" t="e">
        <f>D81/$D$175</f>
        <v>#DIV/0!</v>
      </c>
    </row>
    <row r="82" spans="1:8" ht="15">
      <c r="A82" s="26" t="s">
        <v>263</v>
      </c>
      <c r="B82" s="47"/>
      <c r="C82" s="149"/>
      <c r="D82" s="150"/>
      <c r="E82" s="150"/>
      <c r="F82" s="151"/>
      <c r="G82" s="152" t="e">
        <f>C82/$C$173</f>
        <v>#DIV/0!</v>
      </c>
      <c r="H82" s="153" t="e">
        <f>D82/$D$175</f>
        <v>#DIV/0!</v>
      </c>
    </row>
    <row r="83" spans="1:8" ht="15">
      <c r="A83" s="19" t="s">
        <v>264</v>
      </c>
      <c r="B83" s="154" t="s">
        <v>391</v>
      </c>
      <c r="C83" s="155"/>
      <c r="D83" s="155"/>
      <c r="E83" s="155"/>
      <c r="F83" s="155"/>
      <c r="G83" s="155"/>
      <c r="H83" s="156"/>
    </row>
    <row r="84" spans="1:8" ht="15">
      <c r="A84" s="26" t="s">
        <v>265</v>
      </c>
      <c r="B84" s="56"/>
      <c r="C84" s="149"/>
      <c r="D84" s="150"/>
      <c r="E84" s="150"/>
      <c r="F84" s="151"/>
      <c r="G84" s="152" t="e">
        <f aca="true" t="shared" si="10" ref="G84:G92">C84/$C$173</f>
        <v>#DIV/0!</v>
      </c>
      <c r="H84" s="153" t="e">
        <f aca="true" t="shared" si="11" ref="H84:H93">D84/$D$175</f>
        <v>#DIV/0!</v>
      </c>
    </row>
    <row r="85" spans="1:8" ht="15">
      <c r="A85" s="26" t="s">
        <v>266</v>
      </c>
      <c r="B85" s="56"/>
      <c r="C85" s="149"/>
      <c r="D85" s="150"/>
      <c r="E85" s="150"/>
      <c r="F85" s="151"/>
      <c r="G85" s="152" t="e">
        <f t="shared" si="10"/>
        <v>#DIV/0!</v>
      </c>
      <c r="H85" s="153" t="e">
        <f t="shared" si="11"/>
        <v>#DIV/0!</v>
      </c>
    </row>
    <row r="86" spans="1:8" ht="15">
      <c r="A86" s="26" t="s">
        <v>267</v>
      </c>
      <c r="B86" s="56"/>
      <c r="C86" s="149"/>
      <c r="D86" s="150"/>
      <c r="E86" s="150"/>
      <c r="F86" s="151"/>
      <c r="G86" s="152" t="e">
        <f t="shared" si="10"/>
        <v>#DIV/0!</v>
      </c>
      <c r="H86" s="153" t="e">
        <f t="shared" si="11"/>
        <v>#DIV/0!</v>
      </c>
    </row>
    <row r="87" spans="1:8" ht="15">
      <c r="A87" s="26" t="s">
        <v>268</v>
      </c>
      <c r="B87" s="56"/>
      <c r="C87" s="149"/>
      <c r="D87" s="150"/>
      <c r="E87" s="150"/>
      <c r="F87" s="151"/>
      <c r="G87" s="152" t="e">
        <f t="shared" si="10"/>
        <v>#DIV/0!</v>
      </c>
      <c r="H87" s="153" t="e">
        <f t="shared" si="11"/>
        <v>#DIV/0!</v>
      </c>
    </row>
    <row r="88" spans="1:8" ht="15">
      <c r="A88" s="26" t="s">
        <v>269</v>
      </c>
      <c r="B88" s="56"/>
      <c r="C88" s="149"/>
      <c r="D88" s="150"/>
      <c r="E88" s="150"/>
      <c r="F88" s="151"/>
      <c r="G88" s="152" t="e">
        <f t="shared" si="10"/>
        <v>#DIV/0!</v>
      </c>
      <c r="H88" s="153" t="e">
        <f t="shared" si="11"/>
        <v>#DIV/0!</v>
      </c>
    </row>
    <row r="89" spans="1:8" ht="15">
      <c r="A89" s="19" t="s">
        <v>270</v>
      </c>
      <c r="B89" s="56"/>
      <c r="C89" s="149"/>
      <c r="D89" s="150"/>
      <c r="E89" s="150"/>
      <c r="F89" s="151"/>
      <c r="G89" s="152" t="e">
        <f t="shared" si="10"/>
        <v>#DIV/0!</v>
      </c>
      <c r="H89" s="153" t="e">
        <f t="shared" si="11"/>
        <v>#DIV/0!</v>
      </c>
    </row>
    <row r="90" spans="1:8" ht="15">
      <c r="A90" s="19" t="s">
        <v>271</v>
      </c>
      <c r="B90" s="56"/>
      <c r="C90" s="149"/>
      <c r="D90" s="150"/>
      <c r="E90" s="150"/>
      <c r="F90" s="151"/>
      <c r="G90" s="152" t="e">
        <f t="shared" si="10"/>
        <v>#DIV/0!</v>
      </c>
      <c r="H90" s="153" t="e">
        <f t="shared" si="11"/>
        <v>#DIV/0!</v>
      </c>
    </row>
    <row r="91" spans="1:8" ht="15">
      <c r="A91" s="19" t="s">
        <v>272</v>
      </c>
      <c r="B91" s="56"/>
      <c r="C91" s="149"/>
      <c r="D91" s="150"/>
      <c r="E91" s="150"/>
      <c r="F91" s="151"/>
      <c r="G91" s="152" t="e">
        <f t="shared" si="10"/>
        <v>#DIV/0!</v>
      </c>
      <c r="H91" s="153" t="e">
        <f t="shared" si="11"/>
        <v>#DIV/0!</v>
      </c>
    </row>
    <row r="92" spans="1:8" ht="15">
      <c r="A92" s="19" t="s">
        <v>273</v>
      </c>
      <c r="B92" s="56"/>
      <c r="C92" s="149"/>
      <c r="D92" s="150"/>
      <c r="E92" s="150"/>
      <c r="F92" s="151"/>
      <c r="G92" s="152" t="e">
        <f t="shared" si="10"/>
        <v>#DIV/0!</v>
      </c>
      <c r="H92" s="153" t="e">
        <f t="shared" si="11"/>
        <v>#DIV/0!</v>
      </c>
    </row>
    <row r="93" spans="1:8" ht="15">
      <c r="A93" s="26" t="s">
        <v>274</v>
      </c>
      <c r="B93" s="47"/>
      <c r="C93" s="149"/>
      <c r="D93" s="150"/>
      <c r="E93" s="150"/>
      <c r="F93" s="151"/>
      <c r="G93" s="152" t="e">
        <f>C93/$C$173</f>
        <v>#DIV/0!</v>
      </c>
      <c r="H93" s="153" t="e">
        <f t="shared" si="11"/>
        <v>#DIV/0!</v>
      </c>
    </row>
    <row r="94" spans="1:8" ht="15">
      <c r="A94" s="26" t="s">
        <v>275</v>
      </c>
      <c r="B94" s="47"/>
      <c r="C94" s="149"/>
      <c r="D94" s="150"/>
      <c r="E94" s="150"/>
      <c r="F94" s="151"/>
      <c r="G94" s="152" t="e">
        <f>C94/$C$173</f>
        <v>#DIV/0!</v>
      </c>
      <c r="H94" s="153" t="e">
        <f>D94/$D$175</f>
        <v>#DIV/0!</v>
      </c>
    </row>
    <row r="95" spans="1:8" ht="15">
      <c r="A95" s="26" t="s">
        <v>276</v>
      </c>
      <c r="B95" s="47"/>
      <c r="C95" s="149"/>
      <c r="D95" s="150"/>
      <c r="E95" s="150"/>
      <c r="F95" s="151"/>
      <c r="G95" s="152" t="e">
        <f>C95/$C$173</f>
        <v>#DIV/0!</v>
      </c>
      <c r="H95" s="153" t="e">
        <f>D95/$D$175</f>
        <v>#DIV/0!</v>
      </c>
    </row>
    <row r="96" spans="1:8" ht="15">
      <c r="A96" s="26" t="s">
        <v>277</v>
      </c>
      <c r="B96" s="47"/>
      <c r="C96" s="149"/>
      <c r="D96" s="150"/>
      <c r="E96" s="150"/>
      <c r="F96" s="151"/>
      <c r="G96" s="152" t="e">
        <f>C96/$C$173</f>
        <v>#DIV/0!</v>
      </c>
      <c r="H96" s="153" t="e">
        <f>D96/$D$175</f>
        <v>#DIV/0!</v>
      </c>
    </row>
    <row r="97" spans="1:8" ht="15">
      <c r="A97" s="26" t="s">
        <v>278</v>
      </c>
      <c r="B97" s="47"/>
      <c r="C97" s="149"/>
      <c r="D97" s="150"/>
      <c r="E97" s="150"/>
      <c r="F97" s="151"/>
      <c r="G97" s="152" t="e">
        <f>C97/$C$173</f>
        <v>#DIV/0!</v>
      </c>
      <c r="H97" s="153" t="e">
        <f>D97/$D$175</f>
        <v>#DIV/0!</v>
      </c>
    </row>
    <row r="98" spans="1:8" ht="15">
      <c r="A98" s="19" t="s">
        <v>279</v>
      </c>
      <c r="B98" s="154" t="s">
        <v>392</v>
      </c>
      <c r="C98" s="155"/>
      <c r="D98" s="155"/>
      <c r="E98" s="155"/>
      <c r="F98" s="155"/>
      <c r="G98" s="155"/>
      <c r="H98" s="156"/>
    </row>
    <row r="99" spans="1:8" ht="15">
      <c r="A99" s="26" t="s">
        <v>280</v>
      </c>
      <c r="B99" s="56"/>
      <c r="C99" s="149"/>
      <c r="D99" s="150"/>
      <c r="E99" s="150"/>
      <c r="F99" s="151"/>
      <c r="G99" s="152" t="e">
        <f aca="true" t="shared" si="12" ref="G99:G107">C99/$C$173</f>
        <v>#DIV/0!</v>
      </c>
      <c r="H99" s="153" t="e">
        <f aca="true" t="shared" si="13" ref="H99:H108">D99/$D$175</f>
        <v>#DIV/0!</v>
      </c>
    </row>
    <row r="100" spans="1:8" ht="15">
      <c r="A100" s="26" t="s">
        <v>281</v>
      </c>
      <c r="B100" s="56"/>
      <c r="C100" s="149"/>
      <c r="D100" s="150"/>
      <c r="E100" s="150"/>
      <c r="F100" s="151"/>
      <c r="G100" s="152" t="e">
        <f t="shared" si="12"/>
        <v>#DIV/0!</v>
      </c>
      <c r="H100" s="153" t="e">
        <f t="shared" si="13"/>
        <v>#DIV/0!</v>
      </c>
    </row>
    <row r="101" spans="1:8" ht="15">
      <c r="A101" s="26" t="s">
        <v>282</v>
      </c>
      <c r="B101" s="56"/>
      <c r="C101" s="149"/>
      <c r="D101" s="150"/>
      <c r="E101" s="150"/>
      <c r="F101" s="151"/>
      <c r="G101" s="152" t="e">
        <f t="shared" si="12"/>
        <v>#DIV/0!</v>
      </c>
      <c r="H101" s="153" t="e">
        <f t="shared" si="13"/>
        <v>#DIV/0!</v>
      </c>
    </row>
    <row r="102" spans="1:8" ht="15">
      <c r="A102" s="26" t="s">
        <v>283</v>
      </c>
      <c r="B102" s="56"/>
      <c r="C102" s="149"/>
      <c r="D102" s="150"/>
      <c r="E102" s="150"/>
      <c r="F102" s="151"/>
      <c r="G102" s="152" t="e">
        <f t="shared" si="12"/>
        <v>#DIV/0!</v>
      </c>
      <c r="H102" s="153" t="e">
        <f t="shared" si="13"/>
        <v>#DIV/0!</v>
      </c>
    </row>
    <row r="103" spans="1:8" ht="15">
      <c r="A103" s="26" t="s">
        <v>284</v>
      </c>
      <c r="B103" s="56"/>
      <c r="C103" s="149"/>
      <c r="D103" s="150"/>
      <c r="E103" s="150"/>
      <c r="F103" s="151"/>
      <c r="G103" s="152" t="e">
        <f t="shared" si="12"/>
        <v>#DIV/0!</v>
      </c>
      <c r="H103" s="153" t="e">
        <f t="shared" si="13"/>
        <v>#DIV/0!</v>
      </c>
    </row>
    <row r="104" spans="1:8" ht="15">
      <c r="A104" s="26" t="s">
        <v>285</v>
      </c>
      <c r="B104" s="56"/>
      <c r="C104" s="149"/>
      <c r="D104" s="150"/>
      <c r="E104" s="150"/>
      <c r="F104" s="151"/>
      <c r="G104" s="152" t="e">
        <f t="shared" si="12"/>
        <v>#DIV/0!</v>
      </c>
      <c r="H104" s="153" t="e">
        <f t="shared" si="13"/>
        <v>#DIV/0!</v>
      </c>
    </row>
    <row r="105" spans="1:8" ht="15">
      <c r="A105" s="26" t="s">
        <v>286</v>
      </c>
      <c r="B105" s="56"/>
      <c r="C105" s="149"/>
      <c r="D105" s="150"/>
      <c r="E105" s="150"/>
      <c r="F105" s="151"/>
      <c r="G105" s="152" t="e">
        <f t="shared" si="12"/>
        <v>#DIV/0!</v>
      </c>
      <c r="H105" s="153" t="e">
        <f t="shared" si="13"/>
        <v>#DIV/0!</v>
      </c>
    </row>
    <row r="106" spans="1:8" ht="15">
      <c r="A106" s="26" t="s">
        <v>287</v>
      </c>
      <c r="B106" s="56"/>
      <c r="C106" s="149"/>
      <c r="D106" s="150"/>
      <c r="E106" s="150"/>
      <c r="F106" s="151"/>
      <c r="G106" s="152" t="e">
        <f t="shared" si="12"/>
        <v>#DIV/0!</v>
      </c>
      <c r="H106" s="153" t="e">
        <f t="shared" si="13"/>
        <v>#DIV/0!</v>
      </c>
    </row>
    <row r="107" spans="1:8" ht="15">
      <c r="A107" s="26" t="s">
        <v>288</v>
      </c>
      <c r="B107" s="56"/>
      <c r="C107" s="149"/>
      <c r="D107" s="150"/>
      <c r="E107" s="150"/>
      <c r="F107" s="151"/>
      <c r="G107" s="152" t="e">
        <f t="shared" si="12"/>
        <v>#DIV/0!</v>
      </c>
      <c r="H107" s="153" t="e">
        <f t="shared" si="13"/>
        <v>#DIV/0!</v>
      </c>
    </row>
    <row r="108" spans="1:8" ht="15">
      <c r="A108" s="26" t="s">
        <v>289</v>
      </c>
      <c r="B108" s="47"/>
      <c r="C108" s="149"/>
      <c r="D108" s="150"/>
      <c r="E108" s="150"/>
      <c r="F108" s="151"/>
      <c r="G108" s="152" t="e">
        <f>C108/$C$173</f>
        <v>#DIV/0!</v>
      </c>
      <c r="H108" s="153" t="e">
        <f t="shared" si="13"/>
        <v>#DIV/0!</v>
      </c>
    </row>
    <row r="109" spans="1:8" ht="15">
      <c r="A109" s="26" t="s">
        <v>290</v>
      </c>
      <c r="B109" s="47"/>
      <c r="C109" s="149"/>
      <c r="D109" s="150"/>
      <c r="E109" s="150"/>
      <c r="F109" s="151"/>
      <c r="G109" s="152" t="e">
        <f>C109/$C$173</f>
        <v>#DIV/0!</v>
      </c>
      <c r="H109" s="153" t="e">
        <f>D109/$D$175</f>
        <v>#DIV/0!</v>
      </c>
    </row>
    <row r="110" spans="1:8" ht="15">
      <c r="A110" s="26" t="s">
        <v>291</v>
      </c>
      <c r="B110" s="47"/>
      <c r="C110" s="149"/>
      <c r="D110" s="150"/>
      <c r="E110" s="150"/>
      <c r="F110" s="151"/>
      <c r="G110" s="152" t="e">
        <f>C110/$C$173</f>
        <v>#DIV/0!</v>
      </c>
      <c r="H110" s="153" t="e">
        <f>D110/$D$175</f>
        <v>#DIV/0!</v>
      </c>
    </row>
    <row r="111" spans="1:8" ht="15">
      <c r="A111" s="26" t="s">
        <v>292</v>
      </c>
      <c r="B111" s="47"/>
      <c r="C111" s="149"/>
      <c r="D111" s="150"/>
      <c r="E111" s="150"/>
      <c r="F111" s="151"/>
      <c r="G111" s="152" t="e">
        <f>C111/$C$173</f>
        <v>#DIV/0!</v>
      </c>
      <c r="H111" s="153" t="e">
        <f>D111/$D$175</f>
        <v>#DIV/0!</v>
      </c>
    </row>
    <row r="112" spans="1:8" ht="15">
      <c r="A112" s="26" t="s">
        <v>293</v>
      </c>
      <c r="B112" s="47"/>
      <c r="C112" s="149"/>
      <c r="D112" s="150"/>
      <c r="E112" s="150"/>
      <c r="F112" s="151"/>
      <c r="G112" s="152" t="e">
        <f>C112/$C$173</f>
        <v>#DIV/0!</v>
      </c>
      <c r="H112" s="153" t="e">
        <f>D112/$D$175</f>
        <v>#DIV/0!</v>
      </c>
    </row>
    <row r="113" spans="1:8" ht="15">
      <c r="A113" s="19" t="s">
        <v>294</v>
      </c>
      <c r="B113" s="154" t="s">
        <v>393</v>
      </c>
      <c r="C113" s="155"/>
      <c r="D113" s="155"/>
      <c r="E113" s="155"/>
      <c r="F113" s="155"/>
      <c r="G113" s="155"/>
      <c r="H113" s="156"/>
    </row>
    <row r="114" spans="1:8" ht="15">
      <c r="A114" s="26" t="s">
        <v>295</v>
      </c>
      <c r="B114" s="56"/>
      <c r="C114" s="149"/>
      <c r="D114" s="150"/>
      <c r="E114" s="150"/>
      <c r="F114" s="151"/>
      <c r="G114" s="152" t="e">
        <f aca="true" t="shared" si="14" ref="G114:G122">C114/$C$173</f>
        <v>#DIV/0!</v>
      </c>
      <c r="H114" s="153" t="e">
        <f aca="true" t="shared" si="15" ref="H114:H123">D114/$D$175</f>
        <v>#DIV/0!</v>
      </c>
    </row>
    <row r="115" spans="1:8" ht="15">
      <c r="A115" s="26" t="s">
        <v>296</v>
      </c>
      <c r="B115" s="56"/>
      <c r="C115" s="149"/>
      <c r="D115" s="150"/>
      <c r="E115" s="150"/>
      <c r="F115" s="151"/>
      <c r="G115" s="152" t="e">
        <f t="shared" si="14"/>
        <v>#DIV/0!</v>
      </c>
      <c r="H115" s="153" t="e">
        <f t="shared" si="15"/>
        <v>#DIV/0!</v>
      </c>
    </row>
    <row r="116" spans="1:8" ht="15">
      <c r="A116" s="26" t="s">
        <v>297</v>
      </c>
      <c r="B116" s="56"/>
      <c r="C116" s="149"/>
      <c r="D116" s="150"/>
      <c r="E116" s="150"/>
      <c r="F116" s="151"/>
      <c r="G116" s="152" t="e">
        <f t="shared" si="14"/>
        <v>#DIV/0!</v>
      </c>
      <c r="H116" s="153" t="e">
        <f t="shared" si="15"/>
        <v>#DIV/0!</v>
      </c>
    </row>
    <row r="117" spans="1:8" ht="15">
      <c r="A117" s="26" t="s">
        <v>298</v>
      </c>
      <c r="B117" s="56"/>
      <c r="C117" s="149"/>
      <c r="D117" s="150"/>
      <c r="E117" s="150"/>
      <c r="F117" s="151"/>
      <c r="G117" s="152" t="e">
        <f t="shared" si="14"/>
        <v>#DIV/0!</v>
      </c>
      <c r="H117" s="153" t="e">
        <f t="shared" si="15"/>
        <v>#DIV/0!</v>
      </c>
    </row>
    <row r="118" spans="1:8" ht="15">
      <c r="A118" s="26" t="s">
        <v>299</v>
      </c>
      <c r="B118" s="56"/>
      <c r="C118" s="149"/>
      <c r="D118" s="150"/>
      <c r="E118" s="150"/>
      <c r="F118" s="151"/>
      <c r="G118" s="152" t="e">
        <f t="shared" si="14"/>
        <v>#DIV/0!</v>
      </c>
      <c r="H118" s="153" t="e">
        <f t="shared" si="15"/>
        <v>#DIV/0!</v>
      </c>
    </row>
    <row r="119" spans="1:8" ht="15">
      <c r="A119" s="26" t="s">
        <v>300</v>
      </c>
      <c r="B119" s="56"/>
      <c r="C119" s="149"/>
      <c r="D119" s="150"/>
      <c r="E119" s="150"/>
      <c r="F119" s="151"/>
      <c r="G119" s="152" t="e">
        <f t="shared" si="14"/>
        <v>#DIV/0!</v>
      </c>
      <c r="H119" s="153" t="e">
        <f t="shared" si="15"/>
        <v>#DIV/0!</v>
      </c>
    </row>
    <row r="120" spans="1:8" ht="15">
      <c r="A120" s="26" t="s">
        <v>301</v>
      </c>
      <c r="B120" s="56"/>
      <c r="C120" s="149"/>
      <c r="D120" s="150"/>
      <c r="E120" s="150"/>
      <c r="F120" s="151"/>
      <c r="G120" s="152" t="e">
        <f t="shared" si="14"/>
        <v>#DIV/0!</v>
      </c>
      <c r="H120" s="153" t="e">
        <f t="shared" si="15"/>
        <v>#DIV/0!</v>
      </c>
    </row>
    <row r="121" spans="1:8" ht="15">
      <c r="A121" s="26" t="s">
        <v>302</v>
      </c>
      <c r="B121" s="56"/>
      <c r="C121" s="149"/>
      <c r="D121" s="150"/>
      <c r="E121" s="150"/>
      <c r="F121" s="151"/>
      <c r="G121" s="152" t="e">
        <f t="shared" si="14"/>
        <v>#DIV/0!</v>
      </c>
      <c r="H121" s="153" t="e">
        <f t="shared" si="15"/>
        <v>#DIV/0!</v>
      </c>
    </row>
    <row r="122" spans="1:8" ht="15">
      <c r="A122" s="26" t="s">
        <v>303</v>
      </c>
      <c r="B122" s="56"/>
      <c r="C122" s="149"/>
      <c r="D122" s="150"/>
      <c r="E122" s="150"/>
      <c r="F122" s="151"/>
      <c r="G122" s="152" t="e">
        <f t="shared" si="14"/>
        <v>#DIV/0!</v>
      </c>
      <c r="H122" s="153" t="e">
        <f t="shared" si="15"/>
        <v>#DIV/0!</v>
      </c>
    </row>
    <row r="123" spans="1:8" ht="15">
      <c r="A123" s="26" t="s">
        <v>304</v>
      </c>
      <c r="B123" s="47"/>
      <c r="C123" s="149"/>
      <c r="D123" s="150"/>
      <c r="E123" s="150"/>
      <c r="F123" s="151"/>
      <c r="G123" s="152" t="e">
        <f>C123/$C$173</f>
        <v>#DIV/0!</v>
      </c>
      <c r="H123" s="153" t="e">
        <f t="shared" si="15"/>
        <v>#DIV/0!</v>
      </c>
    </row>
    <row r="124" spans="1:8" ht="15">
      <c r="A124" s="26" t="s">
        <v>305</v>
      </c>
      <c r="B124" s="47"/>
      <c r="C124" s="149"/>
      <c r="D124" s="150"/>
      <c r="E124" s="150"/>
      <c r="F124" s="151"/>
      <c r="G124" s="152" t="e">
        <f>C124/$C$173</f>
        <v>#DIV/0!</v>
      </c>
      <c r="H124" s="153" t="e">
        <f>D124/$D$175</f>
        <v>#DIV/0!</v>
      </c>
    </row>
    <row r="125" spans="1:8" ht="15">
      <c r="A125" s="26" t="s">
        <v>306</v>
      </c>
      <c r="B125" s="47"/>
      <c r="C125" s="149"/>
      <c r="D125" s="150"/>
      <c r="E125" s="150"/>
      <c r="F125" s="151"/>
      <c r="G125" s="152" t="e">
        <f>C125/$C$173</f>
        <v>#DIV/0!</v>
      </c>
      <c r="H125" s="153" t="e">
        <f>D125/$D$175</f>
        <v>#DIV/0!</v>
      </c>
    </row>
    <row r="126" spans="1:8" ht="15">
      <c r="A126" s="26" t="s">
        <v>307</v>
      </c>
      <c r="B126" s="47"/>
      <c r="C126" s="149"/>
      <c r="D126" s="150"/>
      <c r="E126" s="150"/>
      <c r="F126" s="151"/>
      <c r="G126" s="152" t="e">
        <f>C126/$C$173</f>
        <v>#DIV/0!</v>
      </c>
      <c r="H126" s="153" t="e">
        <f>D126/$D$175</f>
        <v>#DIV/0!</v>
      </c>
    </row>
    <row r="127" spans="1:8" ht="15">
      <c r="A127" s="26" t="s">
        <v>308</v>
      </c>
      <c r="B127" s="47"/>
      <c r="C127" s="149"/>
      <c r="D127" s="150"/>
      <c r="E127" s="150"/>
      <c r="F127" s="151"/>
      <c r="G127" s="152" t="e">
        <f>C127/$C$173</f>
        <v>#DIV/0!</v>
      </c>
      <c r="H127" s="153" t="e">
        <f>D127/$D$175</f>
        <v>#DIV/0!</v>
      </c>
    </row>
    <row r="128" spans="1:8" ht="15">
      <c r="A128" s="19" t="s">
        <v>309</v>
      </c>
      <c r="B128" s="154" t="s">
        <v>394</v>
      </c>
      <c r="C128" s="155"/>
      <c r="D128" s="155"/>
      <c r="E128" s="155"/>
      <c r="F128" s="155"/>
      <c r="G128" s="155"/>
      <c r="H128" s="156"/>
    </row>
    <row r="129" spans="1:8" ht="15">
      <c r="A129" s="26" t="s">
        <v>310</v>
      </c>
      <c r="B129" s="56"/>
      <c r="C129" s="149"/>
      <c r="D129" s="150"/>
      <c r="E129" s="150"/>
      <c r="F129" s="151"/>
      <c r="G129" s="152" t="e">
        <f aca="true" t="shared" si="16" ref="G129:G137">C129/$C$173</f>
        <v>#DIV/0!</v>
      </c>
      <c r="H129" s="153" t="e">
        <f aca="true" t="shared" si="17" ref="H129:H138">D129/$D$175</f>
        <v>#DIV/0!</v>
      </c>
    </row>
    <row r="130" spans="1:8" ht="15">
      <c r="A130" s="26" t="s">
        <v>311</v>
      </c>
      <c r="B130" s="56"/>
      <c r="C130" s="149"/>
      <c r="D130" s="150"/>
      <c r="E130" s="150"/>
      <c r="F130" s="151"/>
      <c r="G130" s="152" t="e">
        <f t="shared" si="16"/>
        <v>#DIV/0!</v>
      </c>
      <c r="H130" s="153" t="e">
        <f t="shared" si="17"/>
        <v>#DIV/0!</v>
      </c>
    </row>
    <row r="131" spans="1:8" ht="15">
      <c r="A131" s="26" t="s">
        <v>312</v>
      </c>
      <c r="B131" s="56"/>
      <c r="C131" s="149"/>
      <c r="D131" s="150"/>
      <c r="E131" s="150"/>
      <c r="F131" s="151"/>
      <c r="G131" s="152" t="e">
        <f t="shared" si="16"/>
        <v>#DIV/0!</v>
      </c>
      <c r="H131" s="153" t="e">
        <f t="shared" si="17"/>
        <v>#DIV/0!</v>
      </c>
    </row>
    <row r="132" spans="1:8" ht="15">
      <c r="A132" s="26" t="s">
        <v>313</v>
      </c>
      <c r="B132" s="56"/>
      <c r="C132" s="149"/>
      <c r="D132" s="150"/>
      <c r="E132" s="150"/>
      <c r="F132" s="151"/>
      <c r="G132" s="152" t="e">
        <f t="shared" si="16"/>
        <v>#DIV/0!</v>
      </c>
      <c r="H132" s="153" t="e">
        <f t="shared" si="17"/>
        <v>#DIV/0!</v>
      </c>
    </row>
    <row r="133" spans="1:8" ht="15">
      <c r="A133" s="26" t="s">
        <v>314</v>
      </c>
      <c r="B133" s="56"/>
      <c r="C133" s="149"/>
      <c r="D133" s="150"/>
      <c r="E133" s="150"/>
      <c r="F133" s="151"/>
      <c r="G133" s="152" t="e">
        <f t="shared" si="16"/>
        <v>#DIV/0!</v>
      </c>
      <c r="H133" s="153" t="e">
        <f t="shared" si="17"/>
        <v>#DIV/0!</v>
      </c>
    </row>
    <row r="134" spans="1:8" ht="15">
      <c r="A134" s="26" t="s">
        <v>315</v>
      </c>
      <c r="B134" s="56"/>
      <c r="C134" s="149"/>
      <c r="D134" s="150"/>
      <c r="E134" s="150"/>
      <c r="F134" s="151"/>
      <c r="G134" s="152" t="e">
        <f t="shared" si="16"/>
        <v>#DIV/0!</v>
      </c>
      <c r="H134" s="153" t="e">
        <f t="shared" si="17"/>
        <v>#DIV/0!</v>
      </c>
    </row>
    <row r="135" spans="1:8" ht="15">
      <c r="A135" s="26" t="s">
        <v>316</v>
      </c>
      <c r="B135" s="56"/>
      <c r="C135" s="149"/>
      <c r="D135" s="150"/>
      <c r="E135" s="150"/>
      <c r="F135" s="151"/>
      <c r="G135" s="152" t="e">
        <f t="shared" si="16"/>
        <v>#DIV/0!</v>
      </c>
      <c r="H135" s="153" t="e">
        <f t="shared" si="17"/>
        <v>#DIV/0!</v>
      </c>
    </row>
    <row r="136" spans="1:8" ht="15">
      <c r="A136" s="26" t="s">
        <v>317</v>
      </c>
      <c r="B136" s="56"/>
      <c r="C136" s="149"/>
      <c r="D136" s="150"/>
      <c r="E136" s="150"/>
      <c r="F136" s="151"/>
      <c r="G136" s="152" t="e">
        <f t="shared" si="16"/>
        <v>#DIV/0!</v>
      </c>
      <c r="H136" s="153" t="e">
        <f t="shared" si="17"/>
        <v>#DIV/0!</v>
      </c>
    </row>
    <row r="137" spans="1:8" ht="15">
      <c r="A137" s="26" t="s">
        <v>318</v>
      </c>
      <c r="B137" s="56"/>
      <c r="C137" s="149"/>
      <c r="D137" s="150"/>
      <c r="E137" s="150"/>
      <c r="F137" s="151"/>
      <c r="G137" s="152" t="e">
        <f t="shared" si="16"/>
        <v>#DIV/0!</v>
      </c>
      <c r="H137" s="153" t="e">
        <f t="shared" si="17"/>
        <v>#DIV/0!</v>
      </c>
    </row>
    <row r="138" spans="1:8" ht="15">
      <c r="A138" s="26" t="s">
        <v>319</v>
      </c>
      <c r="B138" s="47"/>
      <c r="C138" s="149"/>
      <c r="D138" s="150"/>
      <c r="E138" s="150"/>
      <c r="F138" s="151"/>
      <c r="G138" s="152" t="e">
        <f>C138/$C$173</f>
        <v>#DIV/0!</v>
      </c>
      <c r="H138" s="153" t="e">
        <f t="shared" si="17"/>
        <v>#DIV/0!</v>
      </c>
    </row>
    <row r="139" spans="1:8" ht="15">
      <c r="A139" s="26" t="s">
        <v>320</v>
      </c>
      <c r="B139" s="47"/>
      <c r="C139" s="149"/>
      <c r="D139" s="150"/>
      <c r="E139" s="150"/>
      <c r="F139" s="151"/>
      <c r="G139" s="152" t="e">
        <f>C139/$C$173</f>
        <v>#DIV/0!</v>
      </c>
      <c r="H139" s="153" t="e">
        <f>D139/$D$175</f>
        <v>#DIV/0!</v>
      </c>
    </row>
    <row r="140" spans="1:8" ht="15">
      <c r="A140" s="26" t="s">
        <v>321</v>
      </c>
      <c r="B140" s="47"/>
      <c r="C140" s="149"/>
      <c r="D140" s="150"/>
      <c r="E140" s="150"/>
      <c r="F140" s="151"/>
      <c r="G140" s="152" t="e">
        <f>C140/$C$173</f>
        <v>#DIV/0!</v>
      </c>
      <c r="H140" s="153" t="e">
        <f>D140/$D$175</f>
        <v>#DIV/0!</v>
      </c>
    </row>
    <row r="141" spans="1:8" ht="15">
      <c r="A141" s="26" t="s">
        <v>322</v>
      </c>
      <c r="B141" s="47"/>
      <c r="C141" s="149"/>
      <c r="D141" s="150"/>
      <c r="E141" s="150"/>
      <c r="F141" s="151"/>
      <c r="G141" s="152" t="e">
        <f>C141/$C$173</f>
        <v>#DIV/0!</v>
      </c>
      <c r="H141" s="153" t="e">
        <f>D141/$D$175</f>
        <v>#DIV/0!</v>
      </c>
    </row>
    <row r="142" spans="1:8" ht="15">
      <c r="A142" s="26" t="s">
        <v>323</v>
      </c>
      <c r="B142" s="47"/>
      <c r="C142" s="149"/>
      <c r="D142" s="150"/>
      <c r="E142" s="150"/>
      <c r="F142" s="151"/>
      <c r="G142" s="152" t="e">
        <f>C142/$C$173</f>
        <v>#DIV/0!</v>
      </c>
      <c r="H142" s="153" t="e">
        <f>D142/$D$175</f>
        <v>#DIV/0!</v>
      </c>
    </row>
    <row r="143" spans="1:8" ht="15">
      <c r="A143" s="19" t="s">
        <v>324</v>
      </c>
      <c r="B143" s="154" t="s">
        <v>395</v>
      </c>
      <c r="C143" s="155"/>
      <c r="D143" s="155"/>
      <c r="E143" s="155"/>
      <c r="F143" s="155"/>
      <c r="G143" s="155"/>
      <c r="H143" s="156"/>
    </row>
    <row r="144" spans="1:8" ht="15">
      <c r="A144" s="26" t="s">
        <v>325</v>
      </c>
      <c r="B144" s="56"/>
      <c r="C144" s="149"/>
      <c r="D144" s="150"/>
      <c r="E144" s="150"/>
      <c r="F144" s="151"/>
      <c r="G144" s="152" t="e">
        <f aca="true" t="shared" si="18" ref="G144:G152">C144/$C$173</f>
        <v>#DIV/0!</v>
      </c>
      <c r="H144" s="153" t="e">
        <f aca="true" t="shared" si="19" ref="H144:H153">D144/$D$175</f>
        <v>#DIV/0!</v>
      </c>
    </row>
    <row r="145" spans="1:8" ht="15">
      <c r="A145" s="26" t="s">
        <v>326</v>
      </c>
      <c r="B145" s="56"/>
      <c r="C145" s="149"/>
      <c r="D145" s="150"/>
      <c r="E145" s="150"/>
      <c r="F145" s="151"/>
      <c r="G145" s="152" t="e">
        <f t="shared" si="18"/>
        <v>#DIV/0!</v>
      </c>
      <c r="H145" s="153" t="e">
        <f t="shared" si="19"/>
        <v>#DIV/0!</v>
      </c>
    </row>
    <row r="146" spans="1:8" ht="15">
      <c r="A146" s="26" t="s">
        <v>327</v>
      </c>
      <c r="B146" s="56"/>
      <c r="C146" s="149"/>
      <c r="D146" s="150"/>
      <c r="E146" s="150"/>
      <c r="F146" s="151"/>
      <c r="G146" s="152" t="e">
        <f t="shared" si="18"/>
        <v>#DIV/0!</v>
      </c>
      <c r="H146" s="153" t="e">
        <f t="shared" si="19"/>
        <v>#DIV/0!</v>
      </c>
    </row>
    <row r="147" spans="1:8" ht="15">
      <c r="A147" s="26" t="s">
        <v>328</v>
      </c>
      <c r="B147" s="56"/>
      <c r="C147" s="149"/>
      <c r="D147" s="150"/>
      <c r="E147" s="150"/>
      <c r="F147" s="151"/>
      <c r="G147" s="152" t="e">
        <f t="shared" si="18"/>
        <v>#DIV/0!</v>
      </c>
      <c r="H147" s="153" t="e">
        <f t="shared" si="19"/>
        <v>#DIV/0!</v>
      </c>
    </row>
    <row r="148" spans="1:8" ht="15">
      <c r="A148" s="26" t="s">
        <v>329</v>
      </c>
      <c r="B148" s="56"/>
      <c r="C148" s="149"/>
      <c r="D148" s="150"/>
      <c r="E148" s="150"/>
      <c r="F148" s="151"/>
      <c r="G148" s="152" t="e">
        <f t="shared" si="18"/>
        <v>#DIV/0!</v>
      </c>
      <c r="H148" s="153" t="e">
        <f t="shared" si="19"/>
        <v>#DIV/0!</v>
      </c>
    </row>
    <row r="149" spans="1:8" ht="15">
      <c r="A149" s="26" t="s">
        <v>330</v>
      </c>
      <c r="B149" s="56"/>
      <c r="C149" s="149"/>
      <c r="D149" s="150"/>
      <c r="E149" s="150"/>
      <c r="F149" s="151"/>
      <c r="G149" s="152" t="e">
        <f t="shared" si="18"/>
        <v>#DIV/0!</v>
      </c>
      <c r="H149" s="153" t="e">
        <f t="shared" si="19"/>
        <v>#DIV/0!</v>
      </c>
    </row>
    <row r="150" spans="1:8" ht="15">
      <c r="A150" s="26" t="s">
        <v>331</v>
      </c>
      <c r="B150" s="56"/>
      <c r="C150" s="149"/>
      <c r="D150" s="150"/>
      <c r="E150" s="150"/>
      <c r="F150" s="151"/>
      <c r="G150" s="152" t="e">
        <f t="shared" si="18"/>
        <v>#DIV/0!</v>
      </c>
      <c r="H150" s="153" t="e">
        <f t="shared" si="19"/>
        <v>#DIV/0!</v>
      </c>
    </row>
    <row r="151" spans="1:8" ht="15">
      <c r="A151" s="26" t="s">
        <v>332</v>
      </c>
      <c r="B151" s="56"/>
      <c r="C151" s="149"/>
      <c r="D151" s="150"/>
      <c r="E151" s="150"/>
      <c r="F151" s="151"/>
      <c r="G151" s="152" t="e">
        <f t="shared" si="18"/>
        <v>#DIV/0!</v>
      </c>
      <c r="H151" s="153" t="e">
        <f t="shared" si="19"/>
        <v>#DIV/0!</v>
      </c>
    </row>
    <row r="152" spans="1:8" ht="15">
      <c r="A152" s="26" t="s">
        <v>333</v>
      </c>
      <c r="B152" s="56"/>
      <c r="C152" s="149"/>
      <c r="D152" s="150"/>
      <c r="E152" s="150"/>
      <c r="F152" s="151"/>
      <c r="G152" s="152" t="e">
        <f t="shared" si="18"/>
        <v>#DIV/0!</v>
      </c>
      <c r="H152" s="153" t="e">
        <f t="shared" si="19"/>
        <v>#DIV/0!</v>
      </c>
    </row>
    <row r="153" spans="1:8" ht="15">
      <c r="A153" s="26" t="s">
        <v>334</v>
      </c>
      <c r="B153" s="47"/>
      <c r="C153" s="149"/>
      <c r="D153" s="150"/>
      <c r="E153" s="150"/>
      <c r="F153" s="151"/>
      <c r="G153" s="152" t="e">
        <f>C153/$C$173</f>
        <v>#DIV/0!</v>
      </c>
      <c r="H153" s="153" t="e">
        <f t="shared" si="19"/>
        <v>#DIV/0!</v>
      </c>
    </row>
    <row r="154" spans="1:8" ht="15">
      <c r="A154" s="26" t="s">
        <v>335</v>
      </c>
      <c r="B154" s="47"/>
      <c r="C154" s="149"/>
      <c r="D154" s="150"/>
      <c r="E154" s="150"/>
      <c r="F154" s="151"/>
      <c r="G154" s="152" t="e">
        <f>C154/$C$173</f>
        <v>#DIV/0!</v>
      </c>
      <c r="H154" s="153" t="e">
        <f>D154/$D$175</f>
        <v>#DIV/0!</v>
      </c>
    </row>
    <row r="155" spans="1:8" ht="15">
      <c r="A155" s="26" t="s">
        <v>336</v>
      </c>
      <c r="B155" s="47"/>
      <c r="C155" s="149"/>
      <c r="D155" s="150"/>
      <c r="E155" s="150"/>
      <c r="F155" s="151"/>
      <c r="G155" s="152" t="e">
        <f>C155/$C$173</f>
        <v>#DIV/0!</v>
      </c>
      <c r="H155" s="153" t="e">
        <f>D155/$D$175</f>
        <v>#DIV/0!</v>
      </c>
    </row>
    <row r="156" spans="1:8" ht="15">
      <c r="A156" s="26" t="s">
        <v>337</v>
      </c>
      <c r="B156" s="47"/>
      <c r="C156" s="149"/>
      <c r="D156" s="150"/>
      <c r="E156" s="150"/>
      <c r="F156" s="151"/>
      <c r="G156" s="152" t="e">
        <f>C156/$C$173</f>
        <v>#DIV/0!</v>
      </c>
      <c r="H156" s="153" t="e">
        <f>D156/$D$175</f>
        <v>#DIV/0!</v>
      </c>
    </row>
    <row r="157" spans="1:8" ht="15">
      <c r="A157" s="26" t="s">
        <v>338</v>
      </c>
      <c r="B157" s="47"/>
      <c r="C157" s="149"/>
      <c r="D157" s="150"/>
      <c r="E157" s="150"/>
      <c r="F157" s="151"/>
      <c r="G157" s="152" t="e">
        <f>C157/$C$173</f>
        <v>#DIV/0!</v>
      </c>
      <c r="H157" s="153" t="e">
        <f>D157/$D$175</f>
        <v>#DIV/0!</v>
      </c>
    </row>
    <row r="158" spans="1:8" ht="15">
      <c r="A158" s="19" t="s">
        <v>339</v>
      </c>
      <c r="B158" s="154" t="s">
        <v>396</v>
      </c>
      <c r="C158" s="155"/>
      <c r="D158" s="155"/>
      <c r="E158" s="155"/>
      <c r="F158" s="155"/>
      <c r="G158" s="155"/>
      <c r="H158" s="156"/>
    </row>
    <row r="159" spans="1:8" ht="15">
      <c r="A159" s="26" t="s">
        <v>340</v>
      </c>
      <c r="B159" s="56"/>
      <c r="C159" s="149"/>
      <c r="D159" s="150"/>
      <c r="E159" s="150"/>
      <c r="F159" s="151"/>
      <c r="G159" s="152" t="e">
        <f aca="true" t="shared" si="20" ref="G159:G167">C159/$C$173</f>
        <v>#DIV/0!</v>
      </c>
      <c r="H159" s="153" t="e">
        <f aca="true" t="shared" si="21" ref="H159:H168">D159/$D$175</f>
        <v>#DIV/0!</v>
      </c>
    </row>
    <row r="160" spans="1:8" ht="15">
      <c r="A160" s="26" t="s">
        <v>341</v>
      </c>
      <c r="B160" s="56"/>
      <c r="C160" s="149"/>
      <c r="D160" s="150"/>
      <c r="E160" s="150"/>
      <c r="F160" s="151"/>
      <c r="G160" s="152" t="e">
        <f t="shared" si="20"/>
        <v>#DIV/0!</v>
      </c>
      <c r="H160" s="153" t="e">
        <f t="shared" si="21"/>
        <v>#DIV/0!</v>
      </c>
    </row>
    <row r="161" spans="1:8" ht="15">
      <c r="A161" s="26" t="s">
        <v>342</v>
      </c>
      <c r="B161" s="56"/>
      <c r="C161" s="149"/>
      <c r="D161" s="150"/>
      <c r="E161" s="150"/>
      <c r="F161" s="151"/>
      <c r="G161" s="152" t="e">
        <f t="shared" si="20"/>
        <v>#DIV/0!</v>
      </c>
      <c r="H161" s="153" t="e">
        <f t="shared" si="21"/>
        <v>#DIV/0!</v>
      </c>
    </row>
    <row r="162" spans="1:8" ht="15">
      <c r="A162" s="26" t="s">
        <v>343</v>
      </c>
      <c r="B162" s="56"/>
      <c r="C162" s="149"/>
      <c r="D162" s="150"/>
      <c r="E162" s="150"/>
      <c r="F162" s="151"/>
      <c r="G162" s="152" t="e">
        <f t="shared" si="20"/>
        <v>#DIV/0!</v>
      </c>
      <c r="H162" s="153" t="e">
        <f t="shared" si="21"/>
        <v>#DIV/0!</v>
      </c>
    </row>
    <row r="163" spans="1:8" ht="15">
      <c r="A163" s="26" t="s">
        <v>344</v>
      </c>
      <c r="B163" s="56"/>
      <c r="C163" s="149"/>
      <c r="D163" s="150"/>
      <c r="E163" s="150"/>
      <c r="F163" s="151"/>
      <c r="G163" s="152" t="e">
        <f t="shared" si="20"/>
        <v>#DIV/0!</v>
      </c>
      <c r="H163" s="153" t="e">
        <f t="shared" si="21"/>
        <v>#DIV/0!</v>
      </c>
    </row>
    <row r="164" spans="1:8" ht="15">
      <c r="A164" s="26" t="s">
        <v>345</v>
      </c>
      <c r="B164" s="56"/>
      <c r="C164" s="149"/>
      <c r="D164" s="150"/>
      <c r="E164" s="150"/>
      <c r="F164" s="151"/>
      <c r="G164" s="152" t="e">
        <f t="shared" si="20"/>
        <v>#DIV/0!</v>
      </c>
      <c r="H164" s="153" t="e">
        <f t="shared" si="21"/>
        <v>#DIV/0!</v>
      </c>
    </row>
    <row r="165" spans="1:8" ht="15">
      <c r="A165" s="26" t="s">
        <v>346</v>
      </c>
      <c r="B165" s="56"/>
      <c r="C165" s="149"/>
      <c r="D165" s="150"/>
      <c r="E165" s="150"/>
      <c r="F165" s="151"/>
      <c r="G165" s="152" t="e">
        <f t="shared" si="20"/>
        <v>#DIV/0!</v>
      </c>
      <c r="H165" s="153" t="e">
        <f t="shared" si="21"/>
        <v>#DIV/0!</v>
      </c>
    </row>
    <row r="166" spans="1:8" ht="15">
      <c r="A166" s="26" t="s">
        <v>347</v>
      </c>
      <c r="B166" s="56"/>
      <c r="C166" s="149"/>
      <c r="D166" s="150"/>
      <c r="E166" s="150"/>
      <c r="F166" s="151"/>
      <c r="G166" s="152" t="e">
        <f t="shared" si="20"/>
        <v>#DIV/0!</v>
      </c>
      <c r="H166" s="153" t="e">
        <f t="shared" si="21"/>
        <v>#DIV/0!</v>
      </c>
    </row>
    <row r="167" spans="1:8" ht="15">
      <c r="A167" s="26" t="s">
        <v>348</v>
      </c>
      <c r="B167" s="56"/>
      <c r="C167" s="149"/>
      <c r="D167" s="150"/>
      <c r="E167" s="150"/>
      <c r="F167" s="151"/>
      <c r="G167" s="152" t="e">
        <f t="shared" si="20"/>
        <v>#DIV/0!</v>
      </c>
      <c r="H167" s="153" t="e">
        <f t="shared" si="21"/>
        <v>#DIV/0!</v>
      </c>
    </row>
    <row r="168" spans="1:8" ht="15">
      <c r="A168" s="26" t="s">
        <v>349</v>
      </c>
      <c r="B168" s="47"/>
      <c r="C168" s="149"/>
      <c r="D168" s="150"/>
      <c r="E168" s="150"/>
      <c r="F168" s="151"/>
      <c r="G168" s="152" t="e">
        <f>C168/$C$173</f>
        <v>#DIV/0!</v>
      </c>
      <c r="H168" s="153" t="e">
        <f t="shared" si="21"/>
        <v>#DIV/0!</v>
      </c>
    </row>
    <row r="169" spans="1:8" ht="15">
      <c r="A169" s="26" t="s">
        <v>350</v>
      </c>
      <c r="B169" s="47"/>
      <c r="C169" s="149"/>
      <c r="D169" s="150"/>
      <c r="E169" s="150"/>
      <c r="F169" s="151"/>
      <c r="G169" s="152" t="e">
        <f>C169/$C$173</f>
        <v>#DIV/0!</v>
      </c>
      <c r="H169" s="153" t="e">
        <f>D169/$D$175</f>
        <v>#DIV/0!</v>
      </c>
    </row>
    <row r="170" spans="1:8" ht="15">
      <c r="A170" s="26" t="s">
        <v>351</v>
      </c>
      <c r="B170" s="47"/>
      <c r="C170" s="149"/>
      <c r="D170" s="150"/>
      <c r="E170" s="150"/>
      <c r="F170" s="151"/>
      <c r="G170" s="152" t="e">
        <f>C170/$C$173</f>
        <v>#DIV/0!</v>
      </c>
      <c r="H170" s="153" t="e">
        <f>D170/$D$175</f>
        <v>#DIV/0!</v>
      </c>
    </row>
    <row r="171" spans="1:8" ht="15">
      <c r="A171" s="26" t="s">
        <v>352</v>
      </c>
      <c r="B171" s="47"/>
      <c r="C171" s="149"/>
      <c r="D171" s="150"/>
      <c r="E171" s="150"/>
      <c r="F171" s="151"/>
      <c r="G171" s="152" t="e">
        <f>C171/$C$173</f>
        <v>#DIV/0!</v>
      </c>
      <c r="H171" s="153" t="e">
        <f>D171/$D$175</f>
        <v>#DIV/0!</v>
      </c>
    </row>
    <row r="172" spans="1:8" ht="15">
      <c r="A172" s="26" t="s">
        <v>353</v>
      </c>
      <c r="B172" s="47"/>
      <c r="C172" s="149"/>
      <c r="D172" s="150"/>
      <c r="E172" s="150"/>
      <c r="F172" s="151"/>
      <c r="G172" s="152" t="e">
        <f>C172/$C$173</f>
        <v>#DIV/0!</v>
      </c>
      <c r="H172" s="153" t="e">
        <f>D172/$D$175</f>
        <v>#DIV/0!</v>
      </c>
    </row>
    <row r="173" spans="1:8" ht="15">
      <c r="A173" s="28"/>
      <c r="B173" s="28" t="s">
        <v>1</v>
      </c>
      <c r="C173" s="135">
        <f>SUM(C9:C172)</f>
        <v>0</v>
      </c>
      <c r="D173" s="157"/>
      <c r="E173" s="157"/>
      <c r="F173" s="158"/>
      <c r="G173" s="135"/>
      <c r="H173" s="158"/>
    </row>
    <row r="175" spans="1:8" ht="35.25" customHeight="1">
      <c r="A175" s="90" t="s">
        <v>41</v>
      </c>
      <c r="B175" s="90"/>
      <c r="C175" s="130"/>
      <c r="D175" s="130"/>
      <c r="E175" s="130"/>
      <c r="F175" s="130"/>
      <c r="G175" s="130"/>
      <c r="H175" s="130"/>
    </row>
  </sheetData>
  <sheetProtection password="8D29" sheet="1" formatCells="0" formatColumns="0" formatRows="0" insertRows="0"/>
  <mergeCells count="329">
    <mergeCell ref="C24:F24"/>
    <mergeCell ref="G18:H18"/>
    <mergeCell ref="G19:H19"/>
    <mergeCell ref="G20:H20"/>
    <mergeCell ref="G21:H21"/>
    <mergeCell ref="G22:H22"/>
    <mergeCell ref="C18:F18"/>
    <mergeCell ref="C19:F19"/>
    <mergeCell ref="C22:F22"/>
    <mergeCell ref="G24:H24"/>
    <mergeCell ref="C16:F16"/>
    <mergeCell ref="C7:F7"/>
    <mergeCell ref="C13:F13"/>
    <mergeCell ref="C14:F14"/>
    <mergeCell ref="C15:F15"/>
    <mergeCell ref="G17:H17"/>
    <mergeCell ref="C17:F17"/>
    <mergeCell ref="G13:H13"/>
    <mergeCell ref="G14:H14"/>
    <mergeCell ref="G15:H15"/>
    <mergeCell ref="A175:B175"/>
    <mergeCell ref="C175:H175"/>
    <mergeCell ref="C20:F20"/>
    <mergeCell ref="C21:F21"/>
    <mergeCell ref="G16:H16"/>
    <mergeCell ref="G29:H29"/>
    <mergeCell ref="C35:F35"/>
    <mergeCell ref="C27:F27"/>
    <mergeCell ref="C33:F33"/>
    <mergeCell ref="C34:F34"/>
    <mergeCell ref="A1:H1"/>
    <mergeCell ref="G7:H7"/>
    <mergeCell ref="G9:H9"/>
    <mergeCell ref="G10:H10"/>
    <mergeCell ref="G11:H11"/>
    <mergeCell ref="G12:H12"/>
    <mergeCell ref="A5:D5"/>
    <mergeCell ref="A3:B3"/>
    <mergeCell ref="C3:F3"/>
    <mergeCell ref="C12:F12"/>
    <mergeCell ref="C29:F29"/>
    <mergeCell ref="C30:F30"/>
    <mergeCell ref="C31:F31"/>
    <mergeCell ref="C32:F32"/>
    <mergeCell ref="C25:F25"/>
    <mergeCell ref="C26:F26"/>
    <mergeCell ref="C28:F28"/>
    <mergeCell ref="C50:F50"/>
    <mergeCell ref="G42:H42"/>
    <mergeCell ref="G43:H43"/>
    <mergeCell ref="G44:H44"/>
    <mergeCell ref="G25:H25"/>
    <mergeCell ref="G26:H26"/>
    <mergeCell ref="G27:H27"/>
    <mergeCell ref="G28:H28"/>
    <mergeCell ref="G30:H30"/>
    <mergeCell ref="G31:H31"/>
    <mergeCell ref="G32:H32"/>
    <mergeCell ref="G45:H45"/>
    <mergeCell ref="G46:H46"/>
    <mergeCell ref="G47:H47"/>
    <mergeCell ref="C40:F40"/>
    <mergeCell ref="G33:H33"/>
    <mergeCell ref="G34:H34"/>
    <mergeCell ref="C47:F47"/>
    <mergeCell ref="C37:F37"/>
    <mergeCell ref="C36:F36"/>
    <mergeCell ref="G39:H39"/>
    <mergeCell ref="G40:H40"/>
    <mergeCell ref="G41:H41"/>
    <mergeCell ref="G81:H81"/>
    <mergeCell ref="C77:F77"/>
    <mergeCell ref="C71:F71"/>
    <mergeCell ref="C72:F72"/>
    <mergeCell ref="C73:F73"/>
    <mergeCell ref="C39:F39"/>
    <mergeCell ref="C74:F74"/>
    <mergeCell ref="C173:F173"/>
    <mergeCell ref="G173:H173"/>
    <mergeCell ref="C70:F70"/>
    <mergeCell ref="G48:H48"/>
    <mergeCell ref="G49:H49"/>
    <mergeCell ref="G50:H50"/>
    <mergeCell ref="G51:H51"/>
    <mergeCell ref="G52:H52"/>
    <mergeCell ref="C81:F81"/>
    <mergeCell ref="C82:F82"/>
    <mergeCell ref="C76:F76"/>
    <mergeCell ref="C69:F69"/>
    <mergeCell ref="G63:H63"/>
    <mergeCell ref="G64:H64"/>
    <mergeCell ref="C65:F65"/>
    <mergeCell ref="G75:H75"/>
    <mergeCell ref="G76:H76"/>
    <mergeCell ref="C75:F75"/>
    <mergeCell ref="G78:H78"/>
    <mergeCell ref="G79:H79"/>
    <mergeCell ref="C66:F66"/>
    <mergeCell ref="C67:F67"/>
    <mergeCell ref="C63:F63"/>
    <mergeCell ref="C64:F64"/>
    <mergeCell ref="G77:H77"/>
    <mergeCell ref="G72:H72"/>
    <mergeCell ref="G73:H73"/>
    <mergeCell ref="G74:H74"/>
    <mergeCell ref="G80:H80"/>
    <mergeCell ref="C78:F78"/>
    <mergeCell ref="C79:F79"/>
    <mergeCell ref="C80:F80"/>
    <mergeCell ref="C9:F9"/>
    <mergeCell ref="C10:F10"/>
    <mergeCell ref="C11:F11"/>
    <mergeCell ref="G65:H65"/>
    <mergeCell ref="G66:H66"/>
    <mergeCell ref="G67:H67"/>
    <mergeCell ref="G82:H82"/>
    <mergeCell ref="B8:H8"/>
    <mergeCell ref="B23:H23"/>
    <mergeCell ref="B38:H38"/>
    <mergeCell ref="B53:H53"/>
    <mergeCell ref="B68:H68"/>
    <mergeCell ref="C46:F46"/>
    <mergeCell ref="G35:H35"/>
    <mergeCell ref="G36:H36"/>
    <mergeCell ref="G37:H37"/>
    <mergeCell ref="C41:F41"/>
    <mergeCell ref="C42:F42"/>
    <mergeCell ref="C43:F43"/>
    <mergeCell ref="C44:F44"/>
    <mergeCell ref="C45:F45"/>
    <mergeCell ref="C60:F60"/>
    <mergeCell ref="C52:F52"/>
    <mergeCell ref="C51:F51"/>
    <mergeCell ref="C48:F48"/>
    <mergeCell ref="C49:F49"/>
    <mergeCell ref="C61:F61"/>
    <mergeCell ref="C62:F62"/>
    <mergeCell ref="C54:F54"/>
    <mergeCell ref="C55:F55"/>
    <mergeCell ref="C56:F56"/>
    <mergeCell ref="C57:F57"/>
    <mergeCell ref="C58:F58"/>
    <mergeCell ref="C59:F59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9:H69"/>
    <mergeCell ref="G70:H70"/>
    <mergeCell ref="G71:H71"/>
    <mergeCell ref="C86:F86"/>
    <mergeCell ref="G86:H86"/>
    <mergeCell ref="C87:F87"/>
    <mergeCell ref="G87:H87"/>
    <mergeCell ref="B83:H83"/>
    <mergeCell ref="C84:F84"/>
    <mergeCell ref="G84:H84"/>
    <mergeCell ref="C85:F85"/>
    <mergeCell ref="G85:H85"/>
    <mergeCell ref="C90:F90"/>
    <mergeCell ref="G90:H90"/>
    <mergeCell ref="C91:F91"/>
    <mergeCell ref="G91:H91"/>
    <mergeCell ref="C88:F88"/>
    <mergeCell ref="G88:H88"/>
    <mergeCell ref="C89:F89"/>
    <mergeCell ref="G89:H89"/>
    <mergeCell ref="C94:F94"/>
    <mergeCell ref="G94:H94"/>
    <mergeCell ref="C95:F95"/>
    <mergeCell ref="G95:H95"/>
    <mergeCell ref="C92:F92"/>
    <mergeCell ref="G92:H92"/>
    <mergeCell ref="C93:F93"/>
    <mergeCell ref="G93:H93"/>
    <mergeCell ref="B98:H98"/>
    <mergeCell ref="C99:F99"/>
    <mergeCell ref="G99:H99"/>
    <mergeCell ref="C100:F100"/>
    <mergeCell ref="G100:H100"/>
    <mergeCell ref="C96:F96"/>
    <mergeCell ref="G96:H96"/>
    <mergeCell ref="C97:F97"/>
    <mergeCell ref="G97:H97"/>
    <mergeCell ref="C103:F103"/>
    <mergeCell ref="G103:H103"/>
    <mergeCell ref="C104:F104"/>
    <mergeCell ref="G104:H104"/>
    <mergeCell ref="C101:F101"/>
    <mergeCell ref="G101:H101"/>
    <mergeCell ref="C102:F102"/>
    <mergeCell ref="G102:H102"/>
    <mergeCell ref="C107:F107"/>
    <mergeCell ref="G107:H107"/>
    <mergeCell ref="C108:F108"/>
    <mergeCell ref="G108:H108"/>
    <mergeCell ref="C105:F105"/>
    <mergeCell ref="G105:H105"/>
    <mergeCell ref="C106:F106"/>
    <mergeCell ref="G106:H106"/>
    <mergeCell ref="C111:F111"/>
    <mergeCell ref="G111:H111"/>
    <mergeCell ref="C112:F112"/>
    <mergeCell ref="G112:H112"/>
    <mergeCell ref="C109:F109"/>
    <mergeCell ref="G109:H109"/>
    <mergeCell ref="C110:F110"/>
    <mergeCell ref="G110:H110"/>
    <mergeCell ref="C116:F116"/>
    <mergeCell ref="G116:H116"/>
    <mergeCell ref="C117:F117"/>
    <mergeCell ref="G117:H117"/>
    <mergeCell ref="B113:H113"/>
    <mergeCell ref="C114:F114"/>
    <mergeCell ref="G114:H114"/>
    <mergeCell ref="C115:F115"/>
    <mergeCell ref="G115:H115"/>
    <mergeCell ref="C120:F120"/>
    <mergeCell ref="G120:H120"/>
    <mergeCell ref="C121:F121"/>
    <mergeCell ref="G121:H121"/>
    <mergeCell ref="C118:F118"/>
    <mergeCell ref="G118:H118"/>
    <mergeCell ref="C119:F119"/>
    <mergeCell ref="G119:H119"/>
    <mergeCell ref="C124:F124"/>
    <mergeCell ref="G124:H124"/>
    <mergeCell ref="C125:F125"/>
    <mergeCell ref="G125:H125"/>
    <mergeCell ref="C122:F122"/>
    <mergeCell ref="G122:H122"/>
    <mergeCell ref="C123:F123"/>
    <mergeCell ref="G123:H123"/>
    <mergeCell ref="B128:H128"/>
    <mergeCell ref="C129:F129"/>
    <mergeCell ref="G129:H129"/>
    <mergeCell ref="C130:F130"/>
    <mergeCell ref="G130:H130"/>
    <mergeCell ref="C126:F126"/>
    <mergeCell ref="G126:H126"/>
    <mergeCell ref="C127:F127"/>
    <mergeCell ref="G127:H127"/>
    <mergeCell ref="C133:F133"/>
    <mergeCell ref="G133:H133"/>
    <mergeCell ref="C134:F134"/>
    <mergeCell ref="G134:H134"/>
    <mergeCell ref="C131:F131"/>
    <mergeCell ref="G131:H131"/>
    <mergeCell ref="C132:F132"/>
    <mergeCell ref="G132:H132"/>
    <mergeCell ref="C137:F137"/>
    <mergeCell ref="G137:H137"/>
    <mergeCell ref="C138:F138"/>
    <mergeCell ref="G138:H138"/>
    <mergeCell ref="C135:F135"/>
    <mergeCell ref="G135:H135"/>
    <mergeCell ref="C136:F136"/>
    <mergeCell ref="G136:H136"/>
    <mergeCell ref="C141:F141"/>
    <mergeCell ref="G141:H141"/>
    <mergeCell ref="C142:F142"/>
    <mergeCell ref="G142:H142"/>
    <mergeCell ref="C139:F139"/>
    <mergeCell ref="G139:H139"/>
    <mergeCell ref="C140:F140"/>
    <mergeCell ref="G140:H140"/>
    <mergeCell ref="C146:F146"/>
    <mergeCell ref="G146:H146"/>
    <mergeCell ref="C147:F147"/>
    <mergeCell ref="G147:H147"/>
    <mergeCell ref="B143:H143"/>
    <mergeCell ref="C144:F144"/>
    <mergeCell ref="G144:H144"/>
    <mergeCell ref="C145:F145"/>
    <mergeCell ref="G145:H145"/>
    <mergeCell ref="C150:F150"/>
    <mergeCell ref="G150:H150"/>
    <mergeCell ref="C151:F151"/>
    <mergeCell ref="G151:H151"/>
    <mergeCell ref="C148:F148"/>
    <mergeCell ref="G148:H148"/>
    <mergeCell ref="C149:F149"/>
    <mergeCell ref="G149:H149"/>
    <mergeCell ref="C154:F154"/>
    <mergeCell ref="G154:H154"/>
    <mergeCell ref="C155:F155"/>
    <mergeCell ref="G155:H155"/>
    <mergeCell ref="C152:F152"/>
    <mergeCell ref="G152:H152"/>
    <mergeCell ref="C153:F153"/>
    <mergeCell ref="G153:H153"/>
    <mergeCell ref="B158:H158"/>
    <mergeCell ref="C159:F159"/>
    <mergeCell ref="G159:H159"/>
    <mergeCell ref="C160:F160"/>
    <mergeCell ref="G160:H160"/>
    <mergeCell ref="C156:F156"/>
    <mergeCell ref="G156:H156"/>
    <mergeCell ref="C157:F157"/>
    <mergeCell ref="G157:H157"/>
    <mergeCell ref="C163:F163"/>
    <mergeCell ref="G163:H163"/>
    <mergeCell ref="C164:F164"/>
    <mergeCell ref="G164:H164"/>
    <mergeCell ref="C161:F161"/>
    <mergeCell ref="G161:H161"/>
    <mergeCell ref="C162:F162"/>
    <mergeCell ref="G162:H162"/>
    <mergeCell ref="C167:F167"/>
    <mergeCell ref="G167:H167"/>
    <mergeCell ref="C168:F168"/>
    <mergeCell ref="G168:H168"/>
    <mergeCell ref="C165:F165"/>
    <mergeCell ref="G165:H165"/>
    <mergeCell ref="C166:F166"/>
    <mergeCell ref="G166:H166"/>
    <mergeCell ref="C171:F171"/>
    <mergeCell ref="G171:H171"/>
    <mergeCell ref="C172:F172"/>
    <mergeCell ref="G172:H172"/>
    <mergeCell ref="C169:F169"/>
    <mergeCell ref="G169:H169"/>
    <mergeCell ref="C170:F170"/>
    <mergeCell ref="G170:H17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C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109">
      <selection activeCell="H75" sqref="H75"/>
    </sheetView>
  </sheetViews>
  <sheetFormatPr defaultColWidth="9.140625" defaultRowHeight="15"/>
  <cols>
    <col min="1" max="1" width="7.8515625" style="24" customWidth="1"/>
    <col min="2" max="3" width="10.28125" style="24" customWidth="1"/>
    <col min="4" max="4" width="10.00390625" style="24" customWidth="1"/>
    <col min="5" max="5" width="12.00390625" style="24" customWidth="1"/>
    <col min="6" max="7" width="10.7109375" style="24" customWidth="1"/>
    <col min="8" max="8" width="14.57421875" style="24" customWidth="1"/>
    <col min="9" max="10" width="10.7109375" style="24" customWidth="1"/>
    <col min="11" max="16384" width="9.140625" style="24" customWidth="1"/>
  </cols>
  <sheetData>
    <row r="1" spans="1:6" ht="15">
      <c r="A1" s="178" t="s">
        <v>471</v>
      </c>
      <c r="B1" s="179"/>
      <c r="C1" s="179"/>
      <c r="D1" s="179"/>
      <c r="E1" s="179"/>
      <c r="F1" s="140"/>
    </row>
    <row r="2" spans="1:5" ht="15">
      <c r="A2" s="51"/>
      <c r="B2" s="52"/>
      <c r="C2" s="52"/>
      <c r="D2" s="52"/>
      <c r="E2" s="52"/>
    </row>
    <row r="3" spans="1:10" ht="14.25">
      <c r="A3" s="180" t="s">
        <v>422</v>
      </c>
      <c r="B3" s="181"/>
      <c r="C3" s="181"/>
      <c r="D3" s="181"/>
      <c r="E3" s="181"/>
      <c r="F3" s="181"/>
      <c r="G3" s="181"/>
      <c r="H3" s="181"/>
      <c r="I3" s="181"/>
      <c r="J3" s="181"/>
    </row>
    <row r="5" spans="1:10" ht="78.75" customHeight="1">
      <c r="A5" s="30"/>
      <c r="B5" s="183" t="s">
        <v>404</v>
      </c>
      <c r="C5" s="184"/>
      <c r="D5" s="185"/>
      <c r="E5" s="48" t="s">
        <v>397</v>
      </c>
      <c r="F5" s="48" t="s">
        <v>398</v>
      </c>
      <c r="G5" s="48" t="s">
        <v>399</v>
      </c>
      <c r="H5" s="48" t="s">
        <v>400</v>
      </c>
      <c r="I5" s="48" t="s">
        <v>401</v>
      </c>
      <c r="J5" s="53" t="s">
        <v>402</v>
      </c>
    </row>
    <row r="6" spans="1:10" ht="28.5" customHeight="1">
      <c r="A6" s="31" t="s">
        <v>67</v>
      </c>
      <c r="B6" s="148" t="s">
        <v>57</v>
      </c>
      <c r="C6" s="148"/>
      <c r="D6" s="148"/>
      <c r="E6" s="69">
        <f aca="true" t="shared" si="0" ref="E6:J6">E7+E8+E13+E27+E36+E37</f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</row>
    <row r="7" spans="1:10" ht="14.25">
      <c r="A7" s="32" t="s">
        <v>51</v>
      </c>
      <c r="B7" s="142" t="s">
        <v>58</v>
      </c>
      <c r="C7" s="142"/>
      <c r="D7" s="142"/>
      <c r="E7" s="70"/>
      <c r="F7" s="70"/>
      <c r="G7" s="70"/>
      <c r="H7" s="71">
        <f>G7/2088</f>
        <v>0</v>
      </c>
      <c r="I7" s="70"/>
      <c r="J7" s="71">
        <f>E7+F7+H7+I7</f>
        <v>0</v>
      </c>
    </row>
    <row r="8" spans="1:10" ht="14.25">
      <c r="A8" s="32" t="s">
        <v>52</v>
      </c>
      <c r="B8" s="142" t="s">
        <v>59</v>
      </c>
      <c r="C8" s="142"/>
      <c r="D8" s="142"/>
      <c r="E8" s="71">
        <f aca="true" t="shared" si="1" ref="E8:J8">E9+E10+E11+E12</f>
        <v>0</v>
      </c>
      <c r="F8" s="71">
        <f t="shared" si="1"/>
        <v>0</v>
      </c>
      <c r="G8" s="71">
        <f t="shared" si="1"/>
        <v>0</v>
      </c>
      <c r="H8" s="71">
        <f t="shared" si="1"/>
        <v>0</v>
      </c>
      <c r="I8" s="71">
        <f t="shared" si="1"/>
        <v>0</v>
      </c>
      <c r="J8" s="71">
        <f t="shared" si="1"/>
        <v>0</v>
      </c>
    </row>
    <row r="9" spans="1:10" ht="14.25">
      <c r="A9" s="32" t="s">
        <v>53</v>
      </c>
      <c r="B9" s="142" t="s">
        <v>68</v>
      </c>
      <c r="C9" s="105"/>
      <c r="D9" s="105"/>
      <c r="E9" s="70"/>
      <c r="F9" s="70"/>
      <c r="G9" s="70"/>
      <c r="H9" s="71">
        <f>G9/2088</f>
        <v>0</v>
      </c>
      <c r="I9" s="70"/>
      <c r="J9" s="71">
        <f>E9+F9+H9+I9</f>
        <v>0</v>
      </c>
    </row>
    <row r="10" spans="1:10" ht="27" customHeight="1">
      <c r="A10" s="32" t="s">
        <v>54</v>
      </c>
      <c r="B10" s="142" t="s">
        <v>69</v>
      </c>
      <c r="C10" s="105"/>
      <c r="D10" s="105"/>
      <c r="E10" s="70"/>
      <c r="F10" s="70"/>
      <c r="G10" s="70"/>
      <c r="H10" s="71">
        <f>G10/2088</f>
        <v>0</v>
      </c>
      <c r="I10" s="70"/>
      <c r="J10" s="71">
        <f>E10+F10+H10+I10</f>
        <v>0</v>
      </c>
    </row>
    <row r="11" spans="1:10" ht="14.25">
      <c r="A11" s="32" t="s">
        <v>55</v>
      </c>
      <c r="B11" s="142" t="s">
        <v>70</v>
      </c>
      <c r="C11" s="105"/>
      <c r="D11" s="105"/>
      <c r="E11" s="70"/>
      <c r="F11" s="70"/>
      <c r="G11" s="70"/>
      <c r="H11" s="71">
        <f>G11/2088</f>
        <v>0</v>
      </c>
      <c r="I11" s="70"/>
      <c r="J11" s="71">
        <f>E11+F11+H11+I11</f>
        <v>0</v>
      </c>
    </row>
    <row r="12" spans="1:10" ht="27" customHeight="1">
      <c r="A12" s="32" t="s">
        <v>71</v>
      </c>
      <c r="B12" s="142" t="s">
        <v>72</v>
      </c>
      <c r="C12" s="105"/>
      <c r="D12" s="105"/>
      <c r="E12" s="70"/>
      <c r="F12" s="70"/>
      <c r="G12" s="70"/>
      <c r="H12" s="71">
        <f>G12/2088</f>
        <v>0</v>
      </c>
      <c r="I12" s="70"/>
      <c r="J12" s="71">
        <f>E12+F12+H12+I12</f>
        <v>0</v>
      </c>
    </row>
    <row r="13" spans="1:10" ht="14.25">
      <c r="A13" s="32" t="s">
        <v>73</v>
      </c>
      <c r="B13" s="142" t="s">
        <v>60</v>
      </c>
      <c r="C13" s="142"/>
      <c r="D13" s="142"/>
      <c r="E13" s="71">
        <f aca="true" t="shared" si="2" ref="E13:J13">E14+E15</f>
        <v>0</v>
      </c>
      <c r="F13" s="71">
        <f t="shared" si="2"/>
        <v>0</v>
      </c>
      <c r="G13" s="71">
        <f t="shared" si="2"/>
        <v>0</v>
      </c>
      <c r="H13" s="71">
        <f t="shared" si="2"/>
        <v>0</v>
      </c>
      <c r="I13" s="71">
        <f t="shared" si="2"/>
        <v>0</v>
      </c>
      <c r="J13" s="71">
        <f t="shared" si="2"/>
        <v>0</v>
      </c>
    </row>
    <row r="14" spans="1:10" ht="14.25">
      <c r="A14" s="32" t="s">
        <v>74</v>
      </c>
      <c r="B14" s="142" t="s">
        <v>75</v>
      </c>
      <c r="C14" s="105"/>
      <c r="D14" s="105"/>
      <c r="E14" s="70"/>
      <c r="F14" s="70"/>
      <c r="G14" s="70"/>
      <c r="H14" s="71">
        <f>G14/2088</f>
        <v>0</v>
      </c>
      <c r="I14" s="70"/>
      <c r="J14" s="71">
        <f>E14+F14+H14+I14</f>
        <v>0</v>
      </c>
    </row>
    <row r="15" spans="1:10" ht="14.25">
      <c r="A15" s="32" t="s">
        <v>76</v>
      </c>
      <c r="B15" s="142" t="s">
        <v>77</v>
      </c>
      <c r="C15" s="105"/>
      <c r="D15" s="105"/>
      <c r="E15" s="71">
        <f aca="true" t="shared" si="3" ref="E15:J15">E16+E17+E18+E19+E20+E21+E22+E23+E24+E25+E26</f>
        <v>0</v>
      </c>
      <c r="F15" s="71">
        <f t="shared" si="3"/>
        <v>0</v>
      </c>
      <c r="G15" s="71">
        <f t="shared" si="3"/>
        <v>0</v>
      </c>
      <c r="H15" s="71">
        <f t="shared" si="3"/>
        <v>0</v>
      </c>
      <c r="I15" s="71">
        <f t="shared" si="3"/>
        <v>0</v>
      </c>
      <c r="J15" s="71">
        <f t="shared" si="3"/>
        <v>0</v>
      </c>
    </row>
    <row r="16" spans="1:10" ht="14.25">
      <c r="A16" s="32" t="s">
        <v>78</v>
      </c>
      <c r="B16" s="142" t="s">
        <v>79</v>
      </c>
      <c r="C16" s="105"/>
      <c r="D16" s="105"/>
      <c r="E16" s="70"/>
      <c r="F16" s="70"/>
      <c r="G16" s="70"/>
      <c r="H16" s="71">
        <f>G16/2088</f>
        <v>0</v>
      </c>
      <c r="I16" s="70"/>
      <c r="J16" s="71">
        <f>E16+F16+H16+I16</f>
        <v>0</v>
      </c>
    </row>
    <row r="17" spans="1:10" ht="14.25">
      <c r="A17" s="32" t="s">
        <v>80</v>
      </c>
      <c r="B17" s="142" t="s">
        <v>81</v>
      </c>
      <c r="C17" s="105"/>
      <c r="D17" s="105"/>
      <c r="E17" s="70"/>
      <c r="F17" s="70"/>
      <c r="G17" s="70"/>
      <c r="H17" s="71">
        <f aca="true" t="shared" si="4" ref="H17:H26">G17/2088</f>
        <v>0</v>
      </c>
      <c r="I17" s="70"/>
      <c r="J17" s="71">
        <f aca="true" t="shared" si="5" ref="J17:J26">E17+F17+H17+I17</f>
        <v>0</v>
      </c>
    </row>
    <row r="18" spans="1:10" ht="14.25">
      <c r="A18" s="32" t="s">
        <v>82</v>
      </c>
      <c r="B18" s="142" t="s">
        <v>83</v>
      </c>
      <c r="C18" s="105"/>
      <c r="D18" s="105"/>
      <c r="E18" s="70"/>
      <c r="F18" s="70"/>
      <c r="G18" s="70"/>
      <c r="H18" s="71">
        <f t="shared" si="4"/>
        <v>0</v>
      </c>
      <c r="I18" s="70"/>
      <c r="J18" s="71">
        <f t="shared" si="5"/>
        <v>0</v>
      </c>
    </row>
    <row r="19" spans="1:10" ht="14.25">
      <c r="A19" s="32" t="s">
        <v>84</v>
      </c>
      <c r="B19" s="142" t="s">
        <v>85</v>
      </c>
      <c r="C19" s="105"/>
      <c r="D19" s="105"/>
      <c r="E19" s="70"/>
      <c r="F19" s="70"/>
      <c r="G19" s="70"/>
      <c r="H19" s="71">
        <f t="shared" si="4"/>
        <v>0</v>
      </c>
      <c r="I19" s="70"/>
      <c r="J19" s="71">
        <f t="shared" si="5"/>
        <v>0</v>
      </c>
    </row>
    <row r="20" spans="1:10" ht="14.25">
      <c r="A20" s="32" t="s">
        <v>86</v>
      </c>
      <c r="B20" s="142" t="s">
        <v>87</v>
      </c>
      <c r="C20" s="105"/>
      <c r="D20" s="105"/>
      <c r="E20" s="70"/>
      <c r="F20" s="70"/>
      <c r="G20" s="70"/>
      <c r="H20" s="71">
        <f t="shared" si="4"/>
        <v>0</v>
      </c>
      <c r="I20" s="70"/>
      <c r="J20" s="71">
        <f t="shared" si="5"/>
        <v>0</v>
      </c>
    </row>
    <row r="21" spans="1:10" ht="14.25">
      <c r="A21" s="32" t="s">
        <v>88</v>
      </c>
      <c r="B21" s="142" t="s">
        <v>89</v>
      </c>
      <c r="C21" s="105"/>
      <c r="D21" s="105"/>
      <c r="E21" s="70"/>
      <c r="F21" s="70"/>
      <c r="G21" s="70"/>
      <c r="H21" s="71">
        <f t="shared" si="4"/>
        <v>0</v>
      </c>
      <c r="I21" s="70"/>
      <c r="J21" s="71">
        <f t="shared" si="5"/>
        <v>0</v>
      </c>
    </row>
    <row r="22" spans="1:10" ht="14.25">
      <c r="A22" s="32" t="s">
        <v>90</v>
      </c>
      <c r="B22" s="142" t="s">
        <v>91</v>
      </c>
      <c r="C22" s="105"/>
      <c r="D22" s="105"/>
      <c r="E22" s="70"/>
      <c r="F22" s="70"/>
      <c r="G22" s="70"/>
      <c r="H22" s="71">
        <f t="shared" si="4"/>
        <v>0</v>
      </c>
      <c r="I22" s="70"/>
      <c r="J22" s="71">
        <f t="shared" si="5"/>
        <v>0</v>
      </c>
    </row>
    <row r="23" spans="1:10" ht="14.25">
      <c r="A23" s="32" t="s">
        <v>92</v>
      </c>
      <c r="B23" s="142" t="s">
        <v>93</v>
      </c>
      <c r="C23" s="105"/>
      <c r="D23" s="105"/>
      <c r="E23" s="70"/>
      <c r="F23" s="70"/>
      <c r="G23" s="70"/>
      <c r="H23" s="71">
        <f t="shared" si="4"/>
        <v>0</v>
      </c>
      <c r="I23" s="70"/>
      <c r="J23" s="71">
        <f t="shared" si="5"/>
        <v>0</v>
      </c>
    </row>
    <row r="24" spans="1:10" ht="14.25">
      <c r="A24" s="32" t="s">
        <v>94</v>
      </c>
      <c r="B24" s="142" t="s">
        <v>95</v>
      </c>
      <c r="C24" s="105"/>
      <c r="D24" s="105"/>
      <c r="E24" s="70"/>
      <c r="F24" s="70"/>
      <c r="G24" s="70"/>
      <c r="H24" s="71">
        <f t="shared" si="4"/>
        <v>0</v>
      </c>
      <c r="I24" s="70"/>
      <c r="J24" s="71">
        <f t="shared" si="5"/>
        <v>0</v>
      </c>
    </row>
    <row r="25" spans="1:10" ht="14.25">
      <c r="A25" s="32" t="s">
        <v>96</v>
      </c>
      <c r="B25" s="142" t="s">
        <v>97</v>
      </c>
      <c r="C25" s="105"/>
      <c r="D25" s="105"/>
      <c r="E25" s="70"/>
      <c r="F25" s="70"/>
      <c r="G25" s="70"/>
      <c r="H25" s="71">
        <f t="shared" si="4"/>
        <v>0</v>
      </c>
      <c r="I25" s="70"/>
      <c r="J25" s="71">
        <f t="shared" si="5"/>
        <v>0</v>
      </c>
    </row>
    <row r="26" spans="1:10" ht="14.25">
      <c r="A26" s="32" t="s">
        <v>98</v>
      </c>
      <c r="B26" s="142" t="s">
        <v>99</v>
      </c>
      <c r="C26" s="105"/>
      <c r="D26" s="105"/>
      <c r="E26" s="70"/>
      <c r="F26" s="70"/>
      <c r="G26" s="70"/>
      <c r="H26" s="71">
        <f t="shared" si="4"/>
        <v>0</v>
      </c>
      <c r="I26" s="70"/>
      <c r="J26" s="71">
        <f t="shared" si="5"/>
        <v>0</v>
      </c>
    </row>
    <row r="27" spans="1:10" ht="14.25">
      <c r="A27" s="32" t="s">
        <v>100</v>
      </c>
      <c r="B27" s="142" t="s">
        <v>61</v>
      </c>
      <c r="C27" s="142"/>
      <c r="D27" s="142"/>
      <c r="E27" s="71">
        <f aca="true" t="shared" si="6" ref="E27:J27">E28+E29+E30+E31+E32+E33+E34+E35</f>
        <v>0</v>
      </c>
      <c r="F27" s="71">
        <f t="shared" si="6"/>
        <v>0</v>
      </c>
      <c r="G27" s="71">
        <f t="shared" si="6"/>
        <v>0</v>
      </c>
      <c r="H27" s="71">
        <f t="shared" si="6"/>
        <v>0</v>
      </c>
      <c r="I27" s="71">
        <f t="shared" si="6"/>
        <v>0</v>
      </c>
      <c r="J27" s="71">
        <f t="shared" si="6"/>
        <v>0</v>
      </c>
    </row>
    <row r="28" spans="1:10" ht="14.25">
      <c r="A28" s="32" t="s">
        <v>101</v>
      </c>
      <c r="B28" s="142" t="s">
        <v>102</v>
      </c>
      <c r="C28" s="105"/>
      <c r="D28" s="105"/>
      <c r="E28" s="70"/>
      <c r="F28" s="70"/>
      <c r="G28" s="70"/>
      <c r="H28" s="71">
        <f>G28/2088</f>
        <v>0</v>
      </c>
      <c r="I28" s="70"/>
      <c r="J28" s="71">
        <f>E28+F28+H28+I28</f>
        <v>0</v>
      </c>
    </row>
    <row r="29" spans="1:10" ht="14.25">
      <c r="A29" s="32" t="s">
        <v>103</v>
      </c>
      <c r="B29" s="142" t="s">
        <v>104</v>
      </c>
      <c r="C29" s="105"/>
      <c r="D29" s="105"/>
      <c r="E29" s="70"/>
      <c r="F29" s="70"/>
      <c r="G29" s="70"/>
      <c r="H29" s="71">
        <f aca="true" t="shared" si="7" ref="H29:H37">G29/2088</f>
        <v>0</v>
      </c>
      <c r="I29" s="70"/>
      <c r="J29" s="71">
        <f aca="true" t="shared" si="8" ref="J29:J37">E29+F29+H29+I29</f>
        <v>0</v>
      </c>
    </row>
    <row r="30" spans="1:10" ht="14.25">
      <c r="A30" s="32" t="s">
        <v>105</v>
      </c>
      <c r="B30" s="142" t="s">
        <v>106</v>
      </c>
      <c r="C30" s="105"/>
      <c r="D30" s="105"/>
      <c r="E30" s="70"/>
      <c r="F30" s="70"/>
      <c r="G30" s="70"/>
      <c r="H30" s="71">
        <f t="shared" si="7"/>
        <v>0</v>
      </c>
      <c r="I30" s="70"/>
      <c r="J30" s="71">
        <f t="shared" si="8"/>
        <v>0</v>
      </c>
    </row>
    <row r="31" spans="1:10" ht="14.25">
      <c r="A31" s="32" t="s">
        <v>107</v>
      </c>
      <c r="B31" s="142" t="s">
        <v>108</v>
      </c>
      <c r="C31" s="105"/>
      <c r="D31" s="105"/>
      <c r="E31" s="70"/>
      <c r="F31" s="70"/>
      <c r="G31" s="70"/>
      <c r="H31" s="71">
        <f t="shared" si="7"/>
        <v>0</v>
      </c>
      <c r="I31" s="70"/>
      <c r="J31" s="71">
        <f t="shared" si="8"/>
        <v>0</v>
      </c>
    </row>
    <row r="32" spans="1:10" ht="14.25">
      <c r="A32" s="32" t="s">
        <v>109</v>
      </c>
      <c r="B32" s="142" t="s">
        <v>110</v>
      </c>
      <c r="C32" s="105"/>
      <c r="D32" s="105"/>
      <c r="E32" s="70"/>
      <c r="F32" s="70"/>
      <c r="G32" s="70"/>
      <c r="H32" s="71">
        <f t="shared" si="7"/>
        <v>0</v>
      </c>
      <c r="I32" s="70"/>
      <c r="J32" s="71">
        <f t="shared" si="8"/>
        <v>0</v>
      </c>
    </row>
    <row r="33" spans="1:10" ht="14.25">
      <c r="A33" s="32" t="s">
        <v>111</v>
      </c>
      <c r="B33" s="142" t="s">
        <v>112</v>
      </c>
      <c r="C33" s="105"/>
      <c r="D33" s="105"/>
      <c r="E33" s="70"/>
      <c r="F33" s="70"/>
      <c r="G33" s="70"/>
      <c r="H33" s="71">
        <f t="shared" si="7"/>
        <v>0</v>
      </c>
      <c r="I33" s="70"/>
      <c r="J33" s="71">
        <f t="shared" si="8"/>
        <v>0</v>
      </c>
    </row>
    <row r="34" spans="1:10" ht="14.25">
      <c r="A34" s="32" t="s">
        <v>113</v>
      </c>
      <c r="B34" s="142" t="s">
        <v>114</v>
      </c>
      <c r="C34" s="105"/>
      <c r="D34" s="105"/>
      <c r="E34" s="70"/>
      <c r="F34" s="70"/>
      <c r="G34" s="70"/>
      <c r="H34" s="71">
        <f t="shared" si="7"/>
        <v>0</v>
      </c>
      <c r="I34" s="70"/>
      <c r="J34" s="71">
        <f t="shared" si="8"/>
        <v>0</v>
      </c>
    </row>
    <row r="35" spans="1:10" ht="14.25">
      <c r="A35" s="32" t="s">
        <v>115</v>
      </c>
      <c r="B35" s="142" t="s">
        <v>116</v>
      </c>
      <c r="C35" s="105"/>
      <c r="D35" s="105"/>
      <c r="E35" s="70"/>
      <c r="F35" s="70"/>
      <c r="G35" s="70"/>
      <c r="H35" s="71">
        <f t="shared" si="7"/>
        <v>0</v>
      </c>
      <c r="I35" s="70"/>
      <c r="J35" s="71">
        <f t="shared" si="8"/>
        <v>0</v>
      </c>
    </row>
    <row r="36" spans="1:10" ht="14.25">
      <c r="A36" s="32" t="s">
        <v>117</v>
      </c>
      <c r="B36" s="142" t="s">
        <v>62</v>
      </c>
      <c r="C36" s="142"/>
      <c r="D36" s="142"/>
      <c r="E36" s="70"/>
      <c r="F36" s="70"/>
      <c r="G36" s="70"/>
      <c r="H36" s="71">
        <f t="shared" si="7"/>
        <v>0</v>
      </c>
      <c r="I36" s="70"/>
      <c r="J36" s="71">
        <f t="shared" si="8"/>
        <v>0</v>
      </c>
    </row>
    <row r="37" spans="1:10" ht="28.5" customHeight="1">
      <c r="A37" s="32" t="s">
        <v>118</v>
      </c>
      <c r="B37" s="142" t="s">
        <v>63</v>
      </c>
      <c r="C37" s="142"/>
      <c r="D37" s="142"/>
      <c r="E37" s="70"/>
      <c r="F37" s="70"/>
      <c r="G37" s="70"/>
      <c r="H37" s="71">
        <f t="shared" si="7"/>
        <v>0</v>
      </c>
      <c r="I37" s="70"/>
      <c r="J37" s="71">
        <f t="shared" si="8"/>
        <v>0</v>
      </c>
    </row>
    <row r="38" spans="1:10" ht="14.25">
      <c r="A38" s="31" t="s">
        <v>119</v>
      </c>
      <c r="B38" s="148" t="s">
        <v>64</v>
      </c>
      <c r="C38" s="148"/>
      <c r="D38" s="148"/>
      <c r="E38" s="69">
        <f aca="true" t="shared" si="9" ref="E38:J38">E39+E45+E49</f>
        <v>0</v>
      </c>
      <c r="F38" s="69">
        <f t="shared" si="9"/>
        <v>0</v>
      </c>
      <c r="G38" s="69">
        <f t="shared" si="9"/>
        <v>0</v>
      </c>
      <c r="H38" s="69">
        <f t="shared" si="9"/>
        <v>0</v>
      </c>
      <c r="I38" s="69">
        <f t="shared" si="9"/>
        <v>0</v>
      </c>
      <c r="J38" s="69">
        <f t="shared" si="9"/>
        <v>0</v>
      </c>
    </row>
    <row r="39" spans="1:10" ht="28.5" customHeight="1">
      <c r="A39" s="32" t="s">
        <v>120</v>
      </c>
      <c r="B39" s="142" t="s">
        <v>121</v>
      </c>
      <c r="C39" s="142"/>
      <c r="D39" s="142"/>
      <c r="E39" s="71">
        <f aca="true" t="shared" si="10" ref="E39:J39">E40+E41+E42+E43+E44</f>
        <v>0</v>
      </c>
      <c r="F39" s="71">
        <f t="shared" si="10"/>
        <v>0</v>
      </c>
      <c r="G39" s="71">
        <f t="shared" si="10"/>
        <v>0</v>
      </c>
      <c r="H39" s="71">
        <f t="shared" si="10"/>
        <v>0</v>
      </c>
      <c r="I39" s="71">
        <f t="shared" si="10"/>
        <v>0</v>
      </c>
      <c r="J39" s="71">
        <f t="shared" si="10"/>
        <v>0</v>
      </c>
    </row>
    <row r="40" spans="1:10" ht="14.25">
      <c r="A40" s="32" t="s">
        <v>122</v>
      </c>
      <c r="B40" s="142" t="s">
        <v>123</v>
      </c>
      <c r="C40" s="142"/>
      <c r="D40" s="142"/>
      <c r="E40" s="70"/>
      <c r="F40" s="70"/>
      <c r="G40" s="70"/>
      <c r="H40" s="71">
        <f>G40/2088</f>
        <v>0</v>
      </c>
      <c r="I40" s="70"/>
      <c r="J40" s="71">
        <f>E40+F40+H40+I40</f>
        <v>0</v>
      </c>
    </row>
    <row r="41" spans="1:10" ht="14.25">
      <c r="A41" s="32" t="s">
        <v>124</v>
      </c>
      <c r="B41" s="142" t="s">
        <v>125</v>
      </c>
      <c r="C41" s="142"/>
      <c r="D41" s="142"/>
      <c r="E41" s="70"/>
      <c r="F41" s="70"/>
      <c r="G41" s="70"/>
      <c r="H41" s="71">
        <f>G41/2088</f>
        <v>0</v>
      </c>
      <c r="I41" s="70"/>
      <c r="J41" s="71">
        <f>E41+F41+H41+I41</f>
        <v>0</v>
      </c>
    </row>
    <row r="42" spans="1:10" ht="14.25">
      <c r="A42" s="32" t="s">
        <v>126</v>
      </c>
      <c r="B42" s="142" t="s">
        <v>127</v>
      </c>
      <c r="C42" s="105"/>
      <c r="D42" s="105"/>
      <c r="E42" s="70"/>
      <c r="F42" s="70"/>
      <c r="G42" s="70"/>
      <c r="H42" s="71">
        <f>G42/2088</f>
        <v>0</v>
      </c>
      <c r="I42" s="70"/>
      <c r="J42" s="71">
        <f>E42+F42+H42+I42</f>
        <v>0</v>
      </c>
    </row>
    <row r="43" spans="1:10" ht="14.25">
      <c r="A43" s="32" t="s">
        <v>128</v>
      </c>
      <c r="B43" s="142" t="s">
        <v>129</v>
      </c>
      <c r="C43" s="105"/>
      <c r="D43" s="105"/>
      <c r="E43" s="70"/>
      <c r="F43" s="70"/>
      <c r="G43" s="70"/>
      <c r="H43" s="71">
        <f>G43/2088</f>
        <v>0</v>
      </c>
      <c r="I43" s="70"/>
      <c r="J43" s="71">
        <f>E43+F43+H43+I43</f>
        <v>0</v>
      </c>
    </row>
    <row r="44" spans="1:10" ht="27" customHeight="1">
      <c r="A44" s="32" t="s">
        <v>130</v>
      </c>
      <c r="B44" s="142" t="s">
        <v>131</v>
      </c>
      <c r="C44" s="105"/>
      <c r="D44" s="105"/>
      <c r="E44" s="70"/>
      <c r="F44" s="70"/>
      <c r="G44" s="70"/>
      <c r="H44" s="71">
        <f>G44/2088</f>
        <v>0</v>
      </c>
      <c r="I44" s="70"/>
      <c r="J44" s="71">
        <f>E44+F44+H44+I44</f>
        <v>0</v>
      </c>
    </row>
    <row r="45" spans="1:10" ht="14.25">
      <c r="A45" s="32" t="s">
        <v>132</v>
      </c>
      <c r="B45" s="142" t="s">
        <v>65</v>
      </c>
      <c r="C45" s="105"/>
      <c r="D45" s="105"/>
      <c r="E45" s="71">
        <f aca="true" t="shared" si="11" ref="E45:J45">E46+E47+E48</f>
        <v>0</v>
      </c>
      <c r="F45" s="71">
        <f t="shared" si="11"/>
        <v>0</v>
      </c>
      <c r="G45" s="71">
        <f t="shared" si="11"/>
        <v>0</v>
      </c>
      <c r="H45" s="71">
        <f t="shared" si="11"/>
        <v>0</v>
      </c>
      <c r="I45" s="71">
        <f t="shared" si="11"/>
        <v>0</v>
      </c>
      <c r="J45" s="71">
        <f t="shared" si="11"/>
        <v>0</v>
      </c>
    </row>
    <row r="46" spans="1:10" ht="14.25">
      <c r="A46" s="32" t="s">
        <v>133</v>
      </c>
      <c r="B46" s="142" t="s">
        <v>134</v>
      </c>
      <c r="C46" s="105"/>
      <c r="D46" s="105"/>
      <c r="E46" s="70"/>
      <c r="F46" s="70"/>
      <c r="G46" s="70"/>
      <c r="H46" s="71">
        <f>G46/2088</f>
        <v>0</v>
      </c>
      <c r="I46" s="70"/>
      <c r="J46" s="71">
        <f>E46+F46+H46+I46</f>
        <v>0</v>
      </c>
    </row>
    <row r="47" spans="1:10" ht="14.25">
      <c r="A47" s="32" t="s">
        <v>135</v>
      </c>
      <c r="B47" s="142" t="s">
        <v>136</v>
      </c>
      <c r="C47" s="105"/>
      <c r="D47" s="105"/>
      <c r="E47" s="70"/>
      <c r="F47" s="70"/>
      <c r="G47" s="70"/>
      <c r="H47" s="71">
        <f>G47/2088</f>
        <v>0</v>
      </c>
      <c r="I47" s="70"/>
      <c r="J47" s="71">
        <f>E47+F47+H47+I47</f>
        <v>0</v>
      </c>
    </row>
    <row r="48" spans="1:10" ht="14.25">
      <c r="A48" s="32" t="s">
        <v>137</v>
      </c>
      <c r="B48" s="142" t="s">
        <v>138</v>
      </c>
      <c r="C48" s="105"/>
      <c r="D48" s="105"/>
      <c r="E48" s="70"/>
      <c r="F48" s="70"/>
      <c r="G48" s="70"/>
      <c r="H48" s="71">
        <f>G48/2088</f>
        <v>0</v>
      </c>
      <c r="I48" s="70"/>
      <c r="J48" s="71">
        <f>E48+F48+H48+I48</f>
        <v>0</v>
      </c>
    </row>
    <row r="49" spans="1:10" ht="14.25">
      <c r="A49" s="32" t="s">
        <v>139</v>
      </c>
      <c r="B49" s="142" t="s">
        <v>66</v>
      </c>
      <c r="C49" s="105"/>
      <c r="D49" s="105"/>
      <c r="E49" s="71">
        <f aca="true" t="shared" si="12" ref="E49:J49">E50+E51+E52</f>
        <v>0</v>
      </c>
      <c r="F49" s="71">
        <f t="shared" si="12"/>
        <v>0</v>
      </c>
      <c r="G49" s="71">
        <f t="shared" si="12"/>
        <v>0</v>
      </c>
      <c r="H49" s="71">
        <f t="shared" si="12"/>
        <v>0</v>
      </c>
      <c r="I49" s="71">
        <f t="shared" si="12"/>
        <v>0</v>
      </c>
      <c r="J49" s="71">
        <f t="shared" si="12"/>
        <v>0</v>
      </c>
    </row>
    <row r="50" spans="1:10" ht="27.75" customHeight="1">
      <c r="A50" s="32" t="s">
        <v>140</v>
      </c>
      <c r="B50" s="142" t="s">
        <v>141</v>
      </c>
      <c r="C50" s="105"/>
      <c r="D50" s="105"/>
      <c r="E50" s="70"/>
      <c r="F50" s="70"/>
      <c r="G50" s="70"/>
      <c r="H50" s="71">
        <f>G50/2088</f>
        <v>0</v>
      </c>
      <c r="I50" s="70"/>
      <c r="J50" s="71">
        <f>E50+F50+H50+I50</f>
        <v>0</v>
      </c>
    </row>
    <row r="51" spans="1:10" ht="14.25">
      <c r="A51" s="32" t="s">
        <v>142</v>
      </c>
      <c r="B51" s="142" t="s">
        <v>143</v>
      </c>
      <c r="C51" s="105"/>
      <c r="D51" s="105"/>
      <c r="E51" s="70"/>
      <c r="F51" s="70"/>
      <c r="G51" s="70"/>
      <c r="H51" s="71">
        <f>G51/2088</f>
        <v>0</v>
      </c>
      <c r="I51" s="70"/>
      <c r="J51" s="71">
        <f>E51+F51+H51+I51</f>
        <v>0</v>
      </c>
    </row>
    <row r="52" spans="1:10" ht="14.25">
      <c r="A52" s="32" t="s">
        <v>144</v>
      </c>
      <c r="B52" s="142" t="s">
        <v>145</v>
      </c>
      <c r="C52" s="105"/>
      <c r="D52" s="105"/>
      <c r="E52" s="70"/>
      <c r="F52" s="70"/>
      <c r="G52" s="70"/>
      <c r="H52" s="71">
        <f>G52/2088</f>
        <v>0</v>
      </c>
      <c r="I52" s="70"/>
      <c r="J52" s="71">
        <f>E52+F52+H52+I52</f>
        <v>0</v>
      </c>
    </row>
    <row r="53" spans="1:10" ht="14.25">
      <c r="A53" s="31"/>
      <c r="B53" s="148" t="s">
        <v>56</v>
      </c>
      <c r="C53" s="172"/>
      <c r="D53" s="172"/>
      <c r="E53" s="69">
        <f aca="true" t="shared" si="13" ref="E53:J53">E6+E38</f>
        <v>0</v>
      </c>
      <c r="F53" s="69">
        <f t="shared" si="13"/>
        <v>0</v>
      </c>
      <c r="G53" s="69">
        <f t="shared" si="13"/>
        <v>0</v>
      </c>
      <c r="H53" s="69">
        <f t="shared" si="13"/>
        <v>0</v>
      </c>
      <c r="I53" s="69">
        <f t="shared" si="13"/>
        <v>0</v>
      </c>
      <c r="J53" s="69">
        <f t="shared" si="13"/>
        <v>0</v>
      </c>
    </row>
    <row r="54" spans="1:10" ht="14.25">
      <c r="A54" s="33"/>
      <c r="B54" s="34"/>
      <c r="C54" s="34"/>
      <c r="D54" s="34"/>
      <c r="E54" s="21"/>
      <c r="F54" s="35"/>
      <c r="G54" s="35"/>
      <c r="H54" s="35"/>
      <c r="I54" s="35"/>
      <c r="J54" s="35"/>
    </row>
    <row r="55" spans="1:10" ht="14.25">
      <c r="A55" s="180" t="s">
        <v>403</v>
      </c>
      <c r="B55" s="181"/>
      <c r="C55" s="181"/>
      <c r="D55" s="181"/>
      <c r="E55" s="181"/>
      <c r="F55" s="181"/>
      <c r="G55" s="181"/>
      <c r="H55" s="181"/>
      <c r="I55" s="181"/>
      <c r="J55" s="181"/>
    </row>
    <row r="56" spans="1:10" ht="14.25">
      <c r="A56" s="33"/>
      <c r="B56" s="34"/>
      <c r="C56" s="34"/>
      <c r="D56" s="34"/>
      <c r="E56" s="21"/>
      <c r="F56" s="35"/>
      <c r="G56" s="35"/>
      <c r="H56" s="35"/>
      <c r="I56" s="35"/>
      <c r="J56" s="35"/>
    </row>
    <row r="57" spans="1:10" ht="79.5" customHeight="1">
      <c r="A57" s="30"/>
      <c r="B57" s="148" t="s">
        <v>404</v>
      </c>
      <c r="C57" s="182"/>
      <c r="D57" s="182"/>
      <c r="E57" s="53" t="s">
        <v>397</v>
      </c>
      <c r="F57" s="53" t="s">
        <v>398</v>
      </c>
      <c r="G57" s="53" t="s">
        <v>399</v>
      </c>
      <c r="H57" s="53" t="s">
        <v>400</v>
      </c>
      <c r="I57" s="53" t="s">
        <v>401</v>
      </c>
      <c r="J57" s="53" t="s">
        <v>402</v>
      </c>
    </row>
    <row r="58" spans="1:10" ht="29.25" customHeight="1">
      <c r="A58" s="31" t="s">
        <v>67</v>
      </c>
      <c r="B58" s="148" t="s">
        <v>57</v>
      </c>
      <c r="C58" s="148"/>
      <c r="D58" s="148"/>
      <c r="E58" s="69">
        <f aca="true" t="shared" si="14" ref="E58:J58">E59+E60+E65+E79+E88+E89</f>
        <v>0</v>
      </c>
      <c r="F58" s="69">
        <f t="shared" si="14"/>
        <v>0</v>
      </c>
      <c r="G58" s="69">
        <f t="shared" si="14"/>
        <v>0</v>
      </c>
      <c r="H58" s="69">
        <f t="shared" si="14"/>
        <v>0</v>
      </c>
      <c r="I58" s="69">
        <f t="shared" si="14"/>
        <v>0</v>
      </c>
      <c r="J58" s="69">
        <f t="shared" si="14"/>
        <v>0</v>
      </c>
    </row>
    <row r="59" spans="1:10" ht="14.25">
      <c r="A59" s="32" t="s">
        <v>51</v>
      </c>
      <c r="B59" s="142" t="s">
        <v>58</v>
      </c>
      <c r="C59" s="142"/>
      <c r="D59" s="142"/>
      <c r="E59" s="70"/>
      <c r="F59" s="70"/>
      <c r="G59" s="70"/>
      <c r="H59" s="71">
        <f>G59/2088</f>
        <v>0</v>
      </c>
      <c r="I59" s="70"/>
      <c r="J59" s="71">
        <f>E59+F59+H59+I59</f>
        <v>0</v>
      </c>
    </row>
    <row r="60" spans="1:10" ht="14.25">
      <c r="A60" s="32" t="s">
        <v>52</v>
      </c>
      <c r="B60" s="142" t="s">
        <v>59</v>
      </c>
      <c r="C60" s="142"/>
      <c r="D60" s="142"/>
      <c r="E60" s="71">
        <f aca="true" t="shared" si="15" ref="E60:J60">E61+E62+E63+E64</f>
        <v>0</v>
      </c>
      <c r="F60" s="71">
        <f t="shared" si="15"/>
        <v>0</v>
      </c>
      <c r="G60" s="71">
        <f t="shared" si="15"/>
        <v>0</v>
      </c>
      <c r="H60" s="71">
        <f t="shared" si="15"/>
        <v>0</v>
      </c>
      <c r="I60" s="71">
        <f t="shared" si="15"/>
        <v>0</v>
      </c>
      <c r="J60" s="71">
        <f t="shared" si="15"/>
        <v>0</v>
      </c>
    </row>
    <row r="61" spans="1:10" ht="14.25">
      <c r="A61" s="32" t="s">
        <v>53</v>
      </c>
      <c r="B61" s="142" t="s">
        <v>68</v>
      </c>
      <c r="C61" s="105"/>
      <c r="D61" s="105"/>
      <c r="E61" s="70"/>
      <c r="F61" s="70"/>
      <c r="G61" s="70"/>
      <c r="H61" s="71">
        <f>G61/2088</f>
        <v>0</v>
      </c>
      <c r="I61" s="70"/>
      <c r="J61" s="71">
        <f>E61+F61+H61+I61</f>
        <v>0</v>
      </c>
    </row>
    <row r="62" spans="1:10" ht="27" customHeight="1">
      <c r="A62" s="32" t="s">
        <v>54</v>
      </c>
      <c r="B62" s="142" t="s">
        <v>69</v>
      </c>
      <c r="C62" s="105"/>
      <c r="D62" s="105"/>
      <c r="E62" s="70"/>
      <c r="F62" s="70"/>
      <c r="G62" s="70"/>
      <c r="H62" s="71">
        <f>G62/2088</f>
        <v>0</v>
      </c>
      <c r="I62" s="70"/>
      <c r="J62" s="71">
        <f>E62+F62+H62+I62</f>
        <v>0</v>
      </c>
    </row>
    <row r="63" spans="1:10" ht="15" customHeight="1">
      <c r="A63" s="32" t="s">
        <v>55</v>
      </c>
      <c r="B63" s="142" t="s">
        <v>70</v>
      </c>
      <c r="C63" s="105"/>
      <c r="D63" s="105"/>
      <c r="E63" s="70"/>
      <c r="F63" s="70"/>
      <c r="G63" s="70"/>
      <c r="H63" s="71">
        <f>G63/2088</f>
        <v>0</v>
      </c>
      <c r="I63" s="70"/>
      <c r="J63" s="71">
        <f>E63+F63+H63+I63</f>
        <v>0</v>
      </c>
    </row>
    <row r="64" spans="1:10" ht="27" customHeight="1">
      <c r="A64" s="32" t="s">
        <v>71</v>
      </c>
      <c r="B64" s="142" t="s">
        <v>72</v>
      </c>
      <c r="C64" s="105"/>
      <c r="D64" s="105"/>
      <c r="E64" s="70"/>
      <c r="F64" s="70"/>
      <c r="G64" s="70"/>
      <c r="H64" s="71">
        <f>G64/2088</f>
        <v>0</v>
      </c>
      <c r="I64" s="70"/>
      <c r="J64" s="71">
        <f>E64+F64+H64+I64</f>
        <v>0</v>
      </c>
    </row>
    <row r="65" spans="1:10" ht="14.25">
      <c r="A65" s="32" t="s">
        <v>73</v>
      </c>
      <c r="B65" s="142" t="s">
        <v>60</v>
      </c>
      <c r="C65" s="142"/>
      <c r="D65" s="142"/>
      <c r="E65" s="71">
        <f aca="true" t="shared" si="16" ref="E65:J65">E66+E67</f>
        <v>0</v>
      </c>
      <c r="F65" s="71">
        <f t="shared" si="16"/>
        <v>0</v>
      </c>
      <c r="G65" s="71">
        <f t="shared" si="16"/>
        <v>0</v>
      </c>
      <c r="H65" s="71">
        <f t="shared" si="16"/>
        <v>0</v>
      </c>
      <c r="I65" s="71">
        <f t="shared" si="16"/>
        <v>0</v>
      </c>
      <c r="J65" s="71">
        <f t="shared" si="16"/>
        <v>0</v>
      </c>
    </row>
    <row r="66" spans="1:10" ht="15" customHeight="1">
      <c r="A66" s="32" t="s">
        <v>74</v>
      </c>
      <c r="B66" s="142" t="s">
        <v>75</v>
      </c>
      <c r="C66" s="105"/>
      <c r="D66" s="105"/>
      <c r="E66" s="70"/>
      <c r="F66" s="70"/>
      <c r="G66" s="70"/>
      <c r="H66" s="71">
        <f>G66/2088</f>
        <v>0</v>
      </c>
      <c r="I66" s="70"/>
      <c r="J66" s="71">
        <f>E66+F66+H66+I66</f>
        <v>0</v>
      </c>
    </row>
    <row r="67" spans="1:10" ht="14.25">
      <c r="A67" s="32" t="s">
        <v>76</v>
      </c>
      <c r="B67" s="142" t="s">
        <v>77</v>
      </c>
      <c r="C67" s="105"/>
      <c r="D67" s="105"/>
      <c r="E67" s="71">
        <f aca="true" t="shared" si="17" ref="E67:J67">E68+E69+E70+E71+E72+E73+E74+E75+E76+E77+E78</f>
        <v>0</v>
      </c>
      <c r="F67" s="71">
        <f t="shared" si="17"/>
        <v>0</v>
      </c>
      <c r="G67" s="71">
        <f t="shared" si="17"/>
        <v>0</v>
      </c>
      <c r="H67" s="71">
        <f t="shared" si="17"/>
        <v>0</v>
      </c>
      <c r="I67" s="71">
        <f t="shared" si="17"/>
        <v>0</v>
      </c>
      <c r="J67" s="71">
        <f t="shared" si="17"/>
        <v>0</v>
      </c>
    </row>
    <row r="68" spans="1:10" ht="15" customHeight="1">
      <c r="A68" s="32" t="s">
        <v>78</v>
      </c>
      <c r="B68" s="142" t="s">
        <v>79</v>
      </c>
      <c r="C68" s="105"/>
      <c r="D68" s="105"/>
      <c r="E68" s="70"/>
      <c r="F68" s="70"/>
      <c r="G68" s="70"/>
      <c r="H68" s="71">
        <f>G68/2088</f>
        <v>0</v>
      </c>
      <c r="I68" s="70"/>
      <c r="J68" s="71">
        <f>E68+F68+H68+I68</f>
        <v>0</v>
      </c>
    </row>
    <row r="69" spans="1:10" ht="14.25">
      <c r="A69" s="32" t="s">
        <v>80</v>
      </c>
      <c r="B69" s="142" t="s">
        <v>81</v>
      </c>
      <c r="C69" s="105"/>
      <c r="D69" s="105"/>
      <c r="E69" s="70"/>
      <c r="F69" s="70"/>
      <c r="G69" s="70"/>
      <c r="H69" s="71">
        <f aca="true" t="shared" si="18" ref="H69:H78">G69/2088</f>
        <v>0</v>
      </c>
      <c r="I69" s="70"/>
      <c r="J69" s="71">
        <f aca="true" t="shared" si="19" ref="J69:J78">E69+F69+H69+I69</f>
        <v>0</v>
      </c>
    </row>
    <row r="70" spans="1:10" ht="15" customHeight="1">
      <c r="A70" s="32" t="s">
        <v>82</v>
      </c>
      <c r="B70" s="142" t="s">
        <v>83</v>
      </c>
      <c r="C70" s="105"/>
      <c r="D70" s="105"/>
      <c r="E70" s="70"/>
      <c r="F70" s="70"/>
      <c r="G70" s="70"/>
      <c r="H70" s="71">
        <f t="shared" si="18"/>
        <v>0</v>
      </c>
      <c r="I70" s="70"/>
      <c r="J70" s="71">
        <f t="shared" si="19"/>
        <v>0</v>
      </c>
    </row>
    <row r="71" spans="1:10" ht="15" customHeight="1">
      <c r="A71" s="32" t="s">
        <v>84</v>
      </c>
      <c r="B71" s="142" t="s">
        <v>85</v>
      </c>
      <c r="C71" s="105"/>
      <c r="D71" s="105"/>
      <c r="E71" s="70"/>
      <c r="F71" s="70"/>
      <c r="G71" s="70"/>
      <c r="H71" s="71">
        <f t="shared" si="18"/>
        <v>0</v>
      </c>
      <c r="I71" s="70"/>
      <c r="J71" s="71">
        <f t="shared" si="19"/>
        <v>0</v>
      </c>
    </row>
    <row r="72" spans="1:10" ht="15" customHeight="1">
      <c r="A72" s="32" t="s">
        <v>86</v>
      </c>
      <c r="B72" s="142" t="s">
        <v>87</v>
      </c>
      <c r="C72" s="105"/>
      <c r="D72" s="105"/>
      <c r="E72" s="70"/>
      <c r="F72" s="70"/>
      <c r="G72" s="70"/>
      <c r="H72" s="71">
        <f t="shared" si="18"/>
        <v>0</v>
      </c>
      <c r="I72" s="70"/>
      <c r="J72" s="71">
        <f t="shared" si="19"/>
        <v>0</v>
      </c>
    </row>
    <row r="73" spans="1:10" ht="15" customHeight="1">
      <c r="A73" s="32" t="s">
        <v>88</v>
      </c>
      <c r="B73" s="142" t="s">
        <v>89</v>
      </c>
      <c r="C73" s="105"/>
      <c r="D73" s="105"/>
      <c r="E73" s="70"/>
      <c r="F73" s="70"/>
      <c r="G73" s="70"/>
      <c r="H73" s="71">
        <f t="shared" si="18"/>
        <v>0</v>
      </c>
      <c r="I73" s="70"/>
      <c r="J73" s="71">
        <f t="shared" si="19"/>
        <v>0</v>
      </c>
    </row>
    <row r="74" spans="1:10" ht="15" customHeight="1">
      <c r="A74" s="32" t="s">
        <v>90</v>
      </c>
      <c r="B74" s="142" t="s">
        <v>91</v>
      </c>
      <c r="C74" s="105"/>
      <c r="D74" s="105"/>
      <c r="E74" s="70"/>
      <c r="F74" s="70"/>
      <c r="G74" s="70"/>
      <c r="H74" s="71">
        <f t="shared" si="18"/>
        <v>0</v>
      </c>
      <c r="I74" s="70"/>
      <c r="J74" s="71">
        <f t="shared" si="19"/>
        <v>0</v>
      </c>
    </row>
    <row r="75" spans="1:10" ht="15" customHeight="1">
      <c r="A75" s="32" t="s">
        <v>92</v>
      </c>
      <c r="B75" s="142" t="s">
        <v>93</v>
      </c>
      <c r="C75" s="105"/>
      <c r="D75" s="105"/>
      <c r="E75" s="70"/>
      <c r="F75" s="70"/>
      <c r="G75" s="70"/>
      <c r="H75" s="71">
        <f t="shared" si="18"/>
        <v>0</v>
      </c>
      <c r="I75" s="70"/>
      <c r="J75" s="71">
        <f t="shared" si="19"/>
        <v>0</v>
      </c>
    </row>
    <row r="76" spans="1:10" ht="15" customHeight="1">
      <c r="A76" s="32" t="s">
        <v>94</v>
      </c>
      <c r="B76" s="142" t="s">
        <v>95</v>
      </c>
      <c r="C76" s="105"/>
      <c r="D76" s="105"/>
      <c r="E76" s="70"/>
      <c r="F76" s="70"/>
      <c r="G76" s="70"/>
      <c r="H76" s="71">
        <f t="shared" si="18"/>
        <v>0</v>
      </c>
      <c r="I76" s="70"/>
      <c r="J76" s="71">
        <f t="shared" si="19"/>
        <v>0</v>
      </c>
    </row>
    <row r="77" spans="1:10" ht="14.25">
      <c r="A77" s="32" t="s">
        <v>96</v>
      </c>
      <c r="B77" s="142" t="s">
        <v>97</v>
      </c>
      <c r="C77" s="105"/>
      <c r="D77" s="105"/>
      <c r="E77" s="70"/>
      <c r="F77" s="70"/>
      <c r="G77" s="70"/>
      <c r="H77" s="71">
        <f t="shared" si="18"/>
        <v>0</v>
      </c>
      <c r="I77" s="70"/>
      <c r="J77" s="71">
        <f t="shared" si="19"/>
        <v>0</v>
      </c>
    </row>
    <row r="78" spans="1:10" ht="14.25">
      <c r="A78" s="32" t="s">
        <v>98</v>
      </c>
      <c r="B78" s="142" t="s">
        <v>99</v>
      </c>
      <c r="C78" s="105"/>
      <c r="D78" s="105"/>
      <c r="E78" s="70"/>
      <c r="F78" s="70"/>
      <c r="G78" s="70"/>
      <c r="H78" s="71">
        <f t="shared" si="18"/>
        <v>0</v>
      </c>
      <c r="I78" s="70"/>
      <c r="J78" s="71">
        <f t="shared" si="19"/>
        <v>0</v>
      </c>
    </row>
    <row r="79" spans="1:10" ht="14.25">
      <c r="A79" s="32" t="s">
        <v>100</v>
      </c>
      <c r="B79" s="142" t="s">
        <v>61</v>
      </c>
      <c r="C79" s="142"/>
      <c r="D79" s="142"/>
      <c r="E79" s="71">
        <f aca="true" t="shared" si="20" ref="E79:J79">E80+E81+E82+E83+E84+E85+E86+E87</f>
        <v>0</v>
      </c>
      <c r="F79" s="71">
        <f t="shared" si="20"/>
        <v>0</v>
      </c>
      <c r="G79" s="71">
        <f t="shared" si="20"/>
        <v>0</v>
      </c>
      <c r="H79" s="71">
        <f t="shared" si="20"/>
        <v>0</v>
      </c>
      <c r="I79" s="71">
        <f t="shared" si="20"/>
        <v>0</v>
      </c>
      <c r="J79" s="71">
        <f t="shared" si="20"/>
        <v>0</v>
      </c>
    </row>
    <row r="80" spans="1:10" ht="15" customHeight="1">
      <c r="A80" s="32" t="s">
        <v>101</v>
      </c>
      <c r="B80" s="142" t="s">
        <v>102</v>
      </c>
      <c r="C80" s="105"/>
      <c r="D80" s="105"/>
      <c r="E80" s="70"/>
      <c r="F80" s="70"/>
      <c r="G80" s="70"/>
      <c r="H80" s="71">
        <f>G80/2088</f>
        <v>0</v>
      </c>
      <c r="I80" s="70"/>
      <c r="J80" s="71">
        <f>E80+F80+H80+I80</f>
        <v>0</v>
      </c>
    </row>
    <row r="81" spans="1:10" ht="15" customHeight="1">
      <c r="A81" s="32" t="s">
        <v>103</v>
      </c>
      <c r="B81" s="142" t="s">
        <v>104</v>
      </c>
      <c r="C81" s="105"/>
      <c r="D81" s="105"/>
      <c r="E81" s="70"/>
      <c r="F81" s="70"/>
      <c r="G81" s="70"/>
      <c r="H81" s="71">
        <f aca="true" t="shared" si="21" ref="H81:H89">G81/2088</f>
        <v>0</v>
      </c>
      <c r="I81" s="70"/>
      <c r="J81" s="71">
        <f aca="true" t="shared" si="22" ref="J81:J89">E81+F81+H81+I81</f>
        <v>0</v>
      </c>
    </row>
    <row r="82" spans="1:10" ht="15" customHeight="1">
      <c r="A82" s="32" t="s">
        <v>105</v>
      </c>
      <c r="B82" s="142" t="s">
        <v>106</v>
      </c>
      <c r="C82" s="105"/>
      <c r="D82" s="105"/>
      <c r="E82" s="70"/>
      <c r="F82" s="70"/>
      <c r="G82" s="70"/>
      <c r="H82" s="71">
        <f t="shared" si="21"/>
        <v>0</v>
      </c>
      <c r="I82" s="70"/>
      <c r="J82" s="71">
        <f t="shared" si="22"/>
        <v>0</v>
      </c>
    </row>
    <row r="83" spans="1:10" ht="14.25">
      <c r="A83" s="32" t="s">
        <v>107</v>
      </c>
      <c r="B83" s="142" t="s">
        <v>108</v>
      </c>
      <c r="C83" s="105"/>
      <c r="D83" s="105"/>
      <c r="E83" s="70"/>
      <c r="F83" s="70"/>
      <c r="G83" s="70"/>
      <c r="H83" s="71">
        <f t="shared" si="21"/>
        <v>0</v>
      </c>
      <c r="I83" s="70"/>
      <c r="J83" s="71">
        <f t="shared" si="22"/>
        <v>0</v>
      </c>
    </row>
    <row r="84" spans="1:10" ht="14.25">
      <c r="A84" s="32" t="s">
        <v>109</v>
      </c>
      <c r="B84" s="142" t="s">
        <v>110</v>
      </c>
      <c r="C84" s="105"/>
      <c r="D84" s="105"/>
      <c r="E84" s="70"/>
      <c r="F84" s="70"/>
      <c r="G84" s="70"/>
      <c r="H84" s="71">
        <f t="shared" si="21"/>
        <v>0</v>
      </c>
      <c r="I84" s="70"/>
      <c r="J84" s="71">
        <f t="shared" si="22"/>
        <v>0</v>
      </c>
    </row>
    <row r="85" spans="1:10" ht="15" customHeight="1">
      <c r="A85" s="32" t="s">
        <v>111</v>
      </c>
      <c r="B85" s="142" t="s">
        <v>112</v>
      </c>
      <c r="C85" s="105"/>
      <c r="D85" s="105"/>
      <c r="E85" s="70"/>
      <c r="F85" s="70"/>
      <c r="G85" s="70"/>
      <c r="H85" s="71">
        <f t="shared" si="21"/>
        <v>0</v>
      </c>
      <c r="I85" s="70"/>
      <c r="J85" s="71">
        <f t="shared" si="22"/>
        <v>0</v>
      </c>
    </row>
    <row r="86" spans="1:10" ht="14.25">
      <c r="A86" s="32" t="s">
        <v>113</v>
      </c>
      <c r="B86" s="142" t="s">
        <v>114</v>
      </c>
      <c r="C86" s="105"/>
      <c r="D86" s="105"/>
      <c r="E86" s="70"/>
      <c r="F86" s="70"/>
      <c r="G86" s="70"/>
      <c r="H86" s="71">
        <f t="shared" si="21"/>
        <v>0</v>
      </c>
      <c r="I86" s="70"/>
      <c r="J86" s="71">
        <f t="shared" si="22"/>
        <v>0</v>
      </c>
    </row>
    <row r="87" spans="1:10" ht="15" customHeight="1">
      <c r="A87" s="32" t="s">
        <v>115</v>
      </c>
      <c r="B87" s="142" t="s">
        <v>116</v>
      </c>
      <c r="C87" s="105"/>
      <c r="D87" s="105"/>
      <c r="E87" s="70"/>
      <c r="F87" s="70"/>
      <c r="G87" s="70"/>
      <c r="H87" s="71">
        <f t="shared" si="21"/>
        <v>0</v>
      </c>
      <c r="I87" s="70"/>
      <c r="J87" s="71">
        <f t="shared" si="22"/>
        <v>0</v>
      </c>
    </row>
    <row r="88" spans="1:10" ht="15" customHeight="1">
      <c r="A88" s="32" t="s">
        <v>117</v>
      </c>
      <c r="B88" s="142" t="s">
        <v>62</v>
      </c>
      <c r="C88" s="142"/>
      <c r="D88" s="142"/>
      <c r="E88" s="70"/>
      <c r="F88" s="70"/>
      <c r="G88" s="70"/>
      <c r="H88" s="71">
        <f t="shared" si="21"/>
        <v>0</v>
      </c>
      <c r="I88" s="70"/>
      <c r="J88" s="71">
        <f t="shared" si="22"/>
        <v>0</v>
      </c>
    </row>
    <row r="89" spans="1:10" ht="30.75" customHeight="1">
      <c r="A89" s="32" t="s">
        <v>118</v>
      </c>
      <c r="B89" s="142" t="s">
        <v>63</v>
      </c>
      <c r="C89" s="142"/>
      <c r="D89" s="142"/>
      <c r="E89" s="70"/>
      <c r="F89" s="70"/>
      <c r="G89" s="70"/>
      <c r="H89" s="71">
        <f t="shared" si="21"/>
        <v>0</v>
      </c>
      <c r="I89" s="70"/>
      <c r="J89" s="71">
        <f t="shared" si="22"/>
        <v>0</v>
      </c>
    </row>
    <row r="90" spans="1:10" ht="15" customHeight="1">
      <c r="A90" s="31" t="s">
        <v>119</v>
      </c>
      <c r="B90" s="148" t="s">
        <v>64</v>
      </c>
      <c r="C90" s="148"/>
      <c r="D90" s="148"/>
      <c r="E90" s="69">
        <f aca="true" t="shared" si="23" ref="E90:J90">E91+E97+E101</f>
        <v>0</v>
      </c>
      <c r="F90" s="69">
        <f t="shared" si="23"/>
        <v>0</v>
      </c>
      <c r="G90" s="69">
        <f t="shared" si="23"/>
        <v>0</v>
      </c>
      <c r="H90" s="69">
        <f t="shared" si="23"/>
        <v>0</v>
      </c>
      <c r="I90" s="69">
        <f t="shared" si="23"/>
        <v>0</v>
      </c>
      <c r="J90" s="69">
        <f t="shared" si="23"/>
        <v>0</v>
      </c>
    </row>
    <row r="91" spans="1:10" ht="27.75" customHeight="1">
      <c r="A91" s="32" t="s">
        <v>120</v>
      </c>
      <c r="B91" s="142" t="s">
        <v>121</v>
      </c>
      <c r="C91" s="142"/>
      <c r="D91" s="142"/>
      <c r="E91" s="71">
        <f aca="true" t="shared" si="24" ref="E91:J91">E92+E93+E94+E95+E96</f>
        <v>0</v>
      </c>
      <c r="F91" s="71">
        <f t="shared" si="24"/>
        <v>0</v>
      </c>
      <c r="G91" s="71">
        <f t="shared" si="24"/>
        <v>0</v>
      </c>
      <c r="H91" s="71">
        <f t="shared" si="24"/>
        <v>0</v>
      </c>
      <c r="I91" s="71">
        <f t="shared" si="24"/>
        <v>0</v>
      </c>
      <c r="J91" s="71">
        <f t="shared" si="24"/>
        <v>0</v>
      </c>
    </row>
    <row r="92" spans="1:10" ht="14.25">
      <c r="A92" s="32" t="s">
        <v>122</v>
      </c>
      <c r="B92" s="142" t="s">
        <v>123</v>
      </c>
      <c r="C92" s="142"/>
      <c r="D92" s="142"/>
      <c r="E92" s="70"/>
      <c r="F92" s="70"/>
      <c r="G92" s="70"/>
      <c r="H92" s="71">
        <f>G92/2088</f>
        <v>0</v>
      </c>
      <c r="I92" s="70"/>
      <c r="J92" s="71">
        <f>E92+F92+H92+I92</f>
        <v>0</v>
      </c>
    </row>
    <row r="93" spans="1:10" ht="15" customHeight="1">
      <c r="A93" s="32" t="s">
        <v>124</v>
      </c>
      <c r="B93" s="142" t="s">
        <v>125</v>
      </c>
      <c r="C93" s="142"/>
      <c r="D93" s="142"/>
      <c r="E93" s="70"/>
      <c r="F93" s="70"/>
      <c r="G93" s="70"/>
      <c r="H93" s="71">
        <f>G93/2088</f>
        <v>0</v>
      </c>
      <c r="I93" s="70"/>
      <c r="J93" s="71">
        <f>E93+F93+H93+I93</f>
        <v>0</v>
      </c>
    </row>
    <row r="94" spans="1:10" ht="14.25">
      <c r="A94" s="32" t="s">
        <v>126</v>
      </c>
      <c r="B94" s="142" t="s">
        <v>127</v>
      </c>
      <c r="C94" s="105"/>
      <c r="D94" s="105"/>
      <c r="E94" s="70"/>
      <c r="F94" s="70"/>
      <c r="G94" s="70"/>
      <c r="H94" s="71">
        <f>G94/2088</f>
        <v>0</v>
      </c>
      <c r="I94" s="70"/>
      <c r="J94" s="71">
        <f>E94+F94+H94+I94</f>
        <v>0</v>
      </c>
    </row>
    <row r="95" spans="1:10" ht="15" customHeight="1">
      <c r="A95" s="32" t="s">
        <v>128</v>
      </c>
      <c r="B95" s="142" t="s">
        <v>129</v>
      </c>
      <c r="C95" s="105"/>
      <c r="D95" s="105"/>
      <c r="E95" s="70"/>
      <c r="F95" s="70"/>
      <c r="G95" s="70"/>
      <c r="H95" s="71">
        <f>G95/2088</f>
        <v>0</v>
      </c>
      <c r="I95" s="70"/>
      <c r="J95" s="71">
        <f>E95+F95+H95+I95</f>
        <v>0</v>
      </c>
    </row>
    <row r="96" spans="1:10" ht="27" customHeight="1">
      <c r="A96" s="32" t="s">
        <v>130</v>
      </c>
      <c r="B96" s="142" t="s">
        <v>131</v>
      </c>
      <c r="C96" s="105"/>
      <c r="D96" s="105"/>
      <c r="E96" s="70"/>
      <c r="F96" s="70"/>
      <c r="G96" s="70"/>
      <c r="H96" s="71">
        <f>G96/2088</f>
        <v>0</v>
      </c>
      <c r="I96" s="70"/>
      <c r="J96" s="71">
        <f>E96+F96+H96+I96</f>
        <v>0</v>
      </c>
    </row>
    <row r="97" spans="1:10" ht="15" customHeight="1">
      <c r="A97" s="32" t="s">
        <v>132</v>
      </c>
      <c r="B97" s="142" t="s">
        <v>65</v>
      </c>
      <c r="C97" s="105"/>
      <c r="D97" s="105"/>
      <c r="E97" s="71">
        <f aca="true" t="shared" si="25" ref="E97:J97">E98+E99+E100</f>
        <v>0</v>
      </c>
      <c r="F97" s="71">
        <f t="shared" si="25"/>
        <v>0</v>
      </c>
      <c r="G97" s="71">
        <f t="shared" si="25"/>
        <v>0</v>
      </c>
      <c r="H97" s="71">
        <f t="shared" si="25"/>
        <v>0</v>
      </c>
      <c r="I97" s="71">
        <f t="shared" si="25"/>
        <v>0</v>
      </c>
      <c r="J97" s="71">
        <f t="shared" si="25"/>
        <v>0</v>
      </c>
    </row>
    <row r="98" spans="1:10" ht="15" customHeight="1">
      <c r="A98" s="32" t="s">
        <v>133</v>
      </c>
      <c r="B98" s="142" t="s">
        <v>134</v>
      </c>
      <c r="C98" s="105"/>
      <c r="D98" s="105"/>
      <c r="E98" s="70"/>
      <c r="F98" s="70"/>
      <c r="G98" s="70"/>
      <c r="H98" s="71">
        <f>G98/2088</f>
        <v>0</v>
      </c>
      <c r="I98" s="70"/>
      <c r="J98" s="71">
        <f>E98+F98+H98+I98</f>
        <v>0</v>
      </c>
    </row>
    <row r="99" spans="1:10" ht="14.25">
      <c r="A99" s="32" t="s">
        <v>135</v>
      </c>
      <c r="B99" s="142" t="s">
        <v>136</v>
      </c>
      <c r="C99" s="105"/>
      <c r="D99" s="105"/>
      <c r="E99" s="70"/>
      <c r="F99" s="70"/>
      <c r="G99" s="70"/>
      <c r="H99" s="71">
        <f>G99/2088</f>
        <v>0</v>
      </c>
      <c r="I99" s="70"/>
      <c r="J99" s="71">
        <f>E99+F99+H99+I99</f>
        <v>0</v>
      </c>
    </row>
    <row r="100" spans="1:10" ht="15" customHeight="1">
      <c r="A100" s="32" t="s">
        <v>137</v>
      </c>
      <c r="B100" s="142" t="s">
        <v>138</v>
      </c>
      <c r="C100" s="105"/>
      <c r="D100" s="105"/>
      <c r="E100" s="70"/>
      <c r="F100" s="70"/>
      <c r="G100" s="70"/>
      <c r="H100" s="71">
        <f>G100/2088</f>
        <v>0</v>
      </c>
      <c r="I100" s="70"/>
      <c r="J100" s="71">
        <f>E100+F100+H100+I100</f>
        <v>0</v>
      </c>
    </row>
    <row r="101" spans="1:10" ht="15" customHeight="1">
      <c r="A101" s="32" t="s">
        <v>139</v>
      </c>
      <c r="B101" s="142" t="s">
        <v>66</v>
      </c>
      <c r="C101" s="105"/>
      <c r="D101" s="105"/>
      <c r="E101" s="71">
        <f aca="true" t="shared" si="26" ref="E101:J101">E102+E103+E104</f>
        <v>0</v>
      </c>
      <c r="F101" s="71">
        <f t="shared" si="26"/>
        <v>0</v>
      </c>
      <c r="G101" s="71">
        <f t="shared" si="26"/>
        <v>0</v>
      </c>
      <c r="H101" s="71">
        <f t="shared" si="26"/>
        <v>0</v>
      </c>
      <c r="I101" s="71">
        <f t="shared" si="26"/>
        <v>0</v>
      </c>
      <c r="J101" s="71">
        <f t="shared" si="26"/>
        <v>0</v>
      </c>
    </row>
    <row r="102" spans="1:10" ht="30" customHeight="1">
      <c r="A102" s="32" t="s">
        <v>140</v>
      </c>
      <c r="B102" s="142" t="s">
        <v>141</v>
      </c>
      <c r="C102" s="105"/>
      <c r="D102" s="105"/>
      <c r="E102" s="70"/>
      <c r="F102" s="70"/>
      <c r="G102" s="70"/>
      <c r="H102" s="71">
        <f>G102/2088</f>
        <v>0</v>
      </c>
      <c r="I102" s="70"/>
      <c r="J102" s="71">
        <f>E102+F102+H102+I102</f>
        <v>0</v>
      </c>
    </row>
    <row r="103" spans="1:10" ht="15" customHeight="1">
      <c r="A103" s="32" t="s">
        <v>142</v>
      </c>
      <c r="B103" s="142" t="s">
        <v>143</v>
      </c>
      <c r="C103" s="105"/>
      <c r="D103" s="105"/>
      <c r="E103" s="70"/>
      <c r="F103" s="70"/>
      <c r="G103" s="70"/>
      <c r="H103" s="71">
        <f>G103/2088</f>
        <v>0</v>
      </c>
      <c r="I103" s="70"/>
      <c r="J103" s="71">
        <f>E103+F103+H103+I103</f>
        <v>0</v>
      </c>
    </row>
    <row r="104" spans="1:10" ht="15" customHeight="1">
      <c r="A104" s="32" t="s">
        <v>144</v>
      </c>
      <c r="B104" s="142" t="s">
        <v>145</v>
      </c>
      <c r="C104" s="105"/>
      <c r="D104" s="105"/>
      <c r="E104" s="70"/>
      <c r="F104" s="70"/>
      <c r="G104" s="70"/>
      <c r="H104" s="71">
        <f>G104/2088</f>
        <v>0</v>
      </c>
      <c r="I104" s="70"/>
      <c r="J104" s="71">
        <f>E104+F104+H104+I104</f>
        <v>0</v>
      </c>
    </row>
    <row r="105" spans="1:10" ht="14.25">
      <c r="A105" s="31"/>
      <c r="B105" s="148" t="s">
        <v>56</v>
      </c>
      <c r="C105" s="172"/>
      <c r="D105" s="172"/>
      <c r="E105" s="69">
        <f aca="true" t="shared" si="27" ref="E105:J105">E58+E90</f>
        <v>0</v>
      </c>
      <c r="F105" s="69">
        <f t="shared" si="27"/>
        <v>0</v>
      </c>
      <c r="G105" s="69">
        <f t="shared" si="27"/>
        <v>0</v>
      </c>
      <c r="H105" s="69">
        <f t="shared" si="27"/>
        <v>0</v>
      </c>
      <c r="I105" s="69">
        <f t="shared" si="27"/>
        <v>0</v>
      </c>
      <c r="J105" s="69">
        <f t="shared" si="27"/>
        <v>0</v>
      </c>
    </row>
    <row r="106" spans="1:4" ht="14.25">
      <c r="A106" s="49"/>
      <c r="B106" s="50"/>
      <c r="C106" s="50"/>
      <c r="D106" s="50"/>
    </row>
    <row r="107" spans="1:10" ht="35.25" customHeight="1">
      <c r="A107" s="90" t="s">
        <v>41</v>
      </c>
      <c r="B107" s="90"/>
      <c r="C107" s="90"/>
      <c r="D107" s="90"/>
      <c r="E107" s="113"/>
      <c r="F107" s="113"/>
      <c r="G107" s="113"/>
      <c r="H107" s="113"/>
      <c r="I107" s="113"/>
      <c r="J107" s="113"/>
    </row>
    <row r="108" spans="1:5" ht="14.25">
      <c r="A108" s="36"/>
      <c r="B108" s="37"/>
      <c r="C108" s="37"/>
      <c r="D108" s="37"/>
      <c r="E108" s="37"/>
    </row>
    <row r="109" spans="1:12" ht="47.25" customHeight="1">
      <c r="A109" s="173" t="s">
        <v>423</v>
      </c>
      <c r="B109" s="174"/>
      <c r="C109" s="174"/>
      <c r="D109" s="174"/>
      <c r="E109" s="160"/>
      <c r="F109" s="160"/>
      <c r="G109" s="160"/>
      <c r="H109" s="160"/>
      <c r="I109" s="160"/>
      <c r="J109" s="160"/>
      <c r="K109" s="160"/>
      <c r="L109" s="160"/>
    </row>
    <row r="110" spans="1:5" ht="15">
      <c r="A110" s="15"/>
      <c r="B110" s="38"/>
      <c r="C110" s="38"/>
      <c r="D110" s="38"/>
      <c r="E110" s="14"/>
    </row>
    <row r="111" spans="1:14" ht="66.75" customHeight="1">
      <c r="A111" s="161" t="s">
        <v>354</v>
      </c>
      <c r="B111" s="168"/>
      <c r="C111" s="162"/>
      <c r="D111" s="16" t="s">
        <v>404</v>
      </c>
      <c r="E111" s="53" t="s">
        <v>405</v>
      </c>
      <c r="F111" s="53" t="s">
        <v>481</v>
      </c>
      <c r="G111" s="53" t="s">
        <v>411</v>
      </c>
      <c r="H111" s="53" t="s">
        <v>482</v>
      </c>
      <c r="I111" s="53" t="s">
        <v>406</v>
      </c>
      <c r="J111" s="175" t="s">
        <v>146</v>
      </c>
      <c r="K111" s="143"/>
      <c r="L111" s="143"/>
      <c r="M111" s="39"/>
      <c r="N111" s="39"/>
    </row>
    <row r="112" spans="1:14" ht="15">
      <c r="A112" s="169"/>
      <c r="B112" s="170"/>
      <c r="C112" s="171"/>
      <c r="D112" s="57"/>
      <c r="E112" s="22"/>
      <c r="F112" s="47"/>
      <c r="G112" s="47"/>
      <c r="H112" s="47"/>
      <c r="I112" s="47"/>
      <c r="J112" s="176"/>
      <c r="K112" s="177"/>
      <c r="L112" s="177"/>
      <c r="M112" s="39"/>
      <c r="N112" s="39"/>
    </row>
    <row r="113" spans="1:14" ht="15">
      <c r="A113" s="169"/>
      <c r="B113" s="170"/>
      <c r="C113" s="171"/>
      <c r="D113" s="57"/>
      <c r="E113" s="22"/>
      <c r="F113" s="47"/>
      <c r="G113" s="47"/>
      <c r="H113" s="47"/>
      <c r="I113" s="47"/>
      <c r="J113" s="176"/>
      <c r="K113" s="177"/>
      <c r="L113" s="177"/>
      <c r="M113" s="39"/>
      <c r="N113" s="39"/>
    </row>
    <row r="114" spans="1:14" ht="15">
      <c r="A114" s="169"/>
      <c r="B114" s="170"/>
      <c r="C114" s="171"/>
      <c r="D114" s="57"/>
      <c r="E114" s="22"/>
      <c r="F114" s="47"/>
      <c r="G114" s="47"/>
      <c r="H114" s="47"/>
      <c r="I114" s="47"/>
      <c r="J114" s="176"/>
      <c r="K114" s="177"/>
      <c r="L114" s="177"/>
      <c r="M114" s="39"/>
      <c r="N114" s="39"/>
    </row>
    <row r="115" spans="1:14" ht="15">
      <c r="A115" s="169"/>
      <c r="B115" s="170"/>
      <c r="C115" s="171"/>
      <c r="D115" s="57"/>
      <c r="E115" s="22"/>
      <c r="F115" s="47"/>
      <c r="G115" s="47"/>
      <c r="H115" s="47"/>
      <c r="I115" s="47"/>
      <c r="J115" s="176"/>
      <c r="K115" s="177"/>
      <c r="L115" s="177"/>
      <c r="M115" s="39"/>
      <c r="N115" s="39"/>
    </row>
    <row r="116" spans="1:14" ht="15">
      <c r="A116" s="169"/>
      <c r="B116" s="170"/>
      <c r="C116" s="171"/>
      <c r="D116" s="57"/>
      <c r="E116" s="22"/>
      <c r="F116" s="47"/>
      <c r="G116" s="47"/>
      <c r="H116" s="47"/>
      <c r="I116" s="47"/>
      <c r="J116" s="176"/>
      <c r="K116" s="177"/>
      <c r="L116" s="177"/>
      <c r="M116" s="39"/>
      <c r="N116" s="39"/>
    </row>
    <row r="117" spans="1:14" ht="15">
      <c r="A117" s="169"/>
      <c r="B117" s="170"/>
      <c r="C117" s="171"/>
      <c r="D117" s="57"/>
      <c r="E117" s="22"/>
      <c r="F117" s="47"/>
      <c r="G117" s="47"/>
      <c r="H117" s="47"/>
      <c r="I117" s="47"/>
      <c r="J117" s="176"/>
      <c r="K117" s="177"/>
      <c r="L117" s="177"/>
      <c r="M117" s="39"/>
      <c r="N117" s="39"/>
    </row>
    <row r="118" spans="1:14" ht="15">
      <c r="A118" s="169"/>
      <c r="B118" s="170"/>
      <c r="C118" s="171"/>
      <c r="D118" s="57"/>
      <c r="E118" s="22"/>
      <c r="F118" s="47"/>
      <c r="G118" s="47"/>
      <c r="H118" s="47"/>
      <c r="I118" s="47"/>
      <c r="J118" s="176"/>
      <c r="K118" s="177"/>
      <c r="L118" s="177"/>
      <c r="M118" s="39"/>
      <c r="N118" s="39"/>
    </row>
    <row r="119" spans="1:14" ht="15">
      <c r="A119" s="169"/>
      <c r="B119" s="170"/>
      <c r="C119" s="171"/>
      <c r="D119" s="57"/>
      <c r="E119" s="22"/>
      <c r="F119" s="47"/>
      <c r="G119" s="47"/>
      <c r="H119" s="47"/>
      <c r="I119" s="47"/>
      <c r="J119" s="176"/>
      <c r="K119" s="177"/>
      <c r="L119" s="177"/>
      <c r="M119" s="39"/>
      <c r="N119" s="39"/>
    </row>
    <row r="120" spans="1:14" ht="15">
      <c r="A120" s="169"/>
      <c r="B120" s="170"/>
      <c r="C120" s="171"/>
      <c r="D120" s="57"/>
      <c r="E120" s="22"/>
      <c r="F120" s="47"/>
      <c r="G120" s="47"/>
      <c r="H120" s="47"/>
      <c r="I120" s="47"/>
      <c r="J120" s="176"/>
      <c r="K120" s="177"/>
      <c r="L120" s="177"/>
      <c r="M120" s="39"/>
      <c r="N120" s="39"/>
    </row>
    <row r="121" spans="1:14" ht="15">
      <c r="A121" s="169"/>
      <c r="B121" s="170"/>
      <c r="C121" s="171"/>
      <c r="D121" s="57"/>
      <c r="E121" s="22"/>
      <c r="F121" s="47"/>
      <c r="G121" s="47"/>
      <c r="H121" s="47"/>
      <c r="I121" s="47"/>
      <c r="J121" s="176"/>
      <c r="K121" s="177"/>
      <c r="L121" s="177"/>
      <c r="M121" s="39"/>
      <c r="N121" s="39"/>
    </row>
    <row r="122" spans="1:14" ht="15">
      <c r="A122" s="169"/>
      <c r="B122" s="170"/>
      <c r="C122" s="171"/>
      <c r="D122" s="57"/>
      <c r="E122" s="22"/>
      <c r="F122" s="47"/>
      <c r="G122" s="47"/>
      <c r="H122" s="47"/>
      <c r="I122" s="47"/>
      <c r="J122" s="176"/>
      <c r="K122" s="177"/>
      <c r="L122" s="177"/>
      <c r="M122" s="39"/>
      <c r="N122" s="39"/>
    </row>
    <row r="123" spans="1:14" ht="15">
      <c r="A123" s="169"/>
      <c r="B123" s="170"/>
      <c r="C123" s="171"/>
      <c r="D123" s="57"/>
      <c r="E123" s="22"/>
      <c r="F123" s="47"/>
      <c r="G123" s="47"/>
      <c r="H123" s="47"/>
      <c r="I123" s="47"/>
      <c r="J123" s="176"/>
      <c r="K123" s="177"/>
      <c r="L123" s="177"/>
      <c r="M123" s="39"/>
      <c r="N123" s="39"/>
    </row>
    <row r="124" spans="1:14" ht="15">
      <c r="A124" s="169"/>
      <c r="B124" s="170"/>
      <c r="C124" s="171"/>
      <c r="D124" s="57"/>
      <c r="E124" s="22"/>
      <c r="F124" s="47"/>
      <c r="G124" s="47"/>
      <c r="H124" s="47"/>
      <c r="I124" s="47"/>
      <c r="J124" s="176"/>
      <c r="K124" s="177"/>
      <c r="L124" s="177"/>
      <c r="M124" s="39"/>
      <c r="N124" s="39"/>
    </row>
    <row r="125" spans="1:14" ht="15">
      <c r="A125" s="169"/>
      <c r="B125" s="170"/>
      <c r="C125" s="171"/>
      <c r="D125" s="57"/>
      <c r="E125" s="22"/>
      <c r="F125" s="47"/>
      <c r="G125" s="47"/>
      <c r="H125" s="47"/>
      <c r="I125" s="47"/>
      <c r="J125" s="176"/>
      <c r="K125" s="177"/>
      <c r="L125" s="177"/>
      <c r="M125" s="39"/>
      <c r="N125" s="39"/>
    </row>
    <row r="126" spans="1:14" ht="15">
      <c r="A126" s="169"/>
      <c r="B126" s="170"/>
      <c r="C126" s="171"/>
      <c r="D126" s="57"/>
      <c r="E126" s="22"/>
      <c r="F126" s="47"/>
      <c r="G126" s="47"/>
      <c r="H126" s="47"/>
      <c r="I126" s="47"/>
      <c r="J126" s="176"/>
      <c r="K126" s="177"/>
      <c r="L126" s="177"/>
      <c r="M126" s="39"/>
      <c r="N126" s="39"/>
    </row>
    <row r="127" spans="1:5" ht="15">
      <c r="A127" s="11"/>
      <c r="B127" s="12"/>
      <c r="C127" s="13"/>
      <c r="D127" s="13"/>
      <c r="E127" s="14"/>
    </row>
  </sheetData>
  <sheetProtection password="8D29" sheet="1" formatCells="0" formatColumns="0" formatRows="0" insertRows="0"/>
  <mergeCells count="136">
    <mergeCell ref="J124:L124"/>
    <mergeCell ref="J125:L125"/>
    <mergeCell ref="J126:L126"/>
    <mergeCell ref="J118:L118"/>
    <mergeCell ref="J119:L119"/>
    <mergeCell ref="J120:L120"/>
    <mergeCell ref="J121:L121"/>
    <mergeCell ref="J122:L122"/>
    <mergeCell ref="J123:L123"/>
    <mergeCell ref="B30:D30"/>
    <mergeCell ref="B36:D36"/>
    <mergeCell ref="B37:D37"/>
    <mergeCell ref="B38:D38"/>
    <mergeCell ref="B39:D39"/>
    <mergeCell ref="B33:D33"/>
    <mergeCell ref="B34:D34"/>
    <mergeCell ref="B35:D35"/>
    <mergeCell ref="B21:D21"/>
    <mergeCell ref="B22:D22"/>
    <mergeCell ref="B25:D25"/>
    <mergeCell ref="B26:D26"/>
    <mergeCell ref="B28:D28"/>
    <mergeCell ref="B29:D29"/>
    <mergeCell ref="J117:L117"/>
    <mergeCell ref="A3:J3"/>
    <mergeCell ref="A107:D107"/>
    <mergeCell ref="B15:D15"/>
    <mergeCell ref="B14:D14"/>
    <mergeCell ref="B16:D16"/>
    <mergeCell ref="B17:D17"/>
    <mergeCell ref="B18:D18"/>
    <mergeCell ref="B19:D19"/>
    <mergeCell ref="B20:D20"/>
    <mergeCell ref="B86:D86"/>
    <mergeCell ref="B87:D87"/>
    <mergeCell ref="B88:D88"/>
    <mergeCell ref="B72:D72"/>
    <mergeCell ref="B73:D73"/>
    <mergeCell ref="B84:D84"/>
    <mergeCell ref="B74:D74"/>
    <mergeCell ref="J114:L114"/>
    <mergeCell ref="J115:L115"/>
    <mergeCell ref="J116:L116"/>
    <mergeCell ref="B89:D89"/>
    <mergeCell ref="B90:D90"/>
    <mergeCell ref="B75:D75"/>
    <mergeCell ref="B81:D81"/>
    <mergeCell ref="B78:D78"/>
    <mergeCell ref="B79:D79"/>
    <mergeCell ref="B80:D80"/>
    <mergeCell ref="B10:D10"/>
    <mergeCell ref="B11:D11"/>
    <mergeCell ref="B12:D12"/>
    <mergeCell ref="B23:D23"/>
    <mergeCell ref="B31:D31"/>
    <mergeCell ref="B44:D44"/>
    <mergeCell ref="B32:D32"/>
    <mergeCell ref="B42:D42"/>
    <mergeCell ref="B43:D43"/>
    <mergeCell ref="B24:D24"/>
    <mergeCell ref="A1:F1"/>
    <mergeCell ref="A55:J55"/>
    <mergeCell ref="B57:D57"/>
    <mergeCell ref="B5:D5"/>
    <mergeCell ref="B6:D6"/>
    <mergeCell ref="B7:D7"/>
    <mergeCell ref="B8:D8"/>
    <mergeCell ref="B13:D13"/>
    <mergeCell ref="B27:D27"/>
    <mergeCell ref="B9:D9"/>
    <mergeCell ref="B67:D67"/>
    <mergeCell ref="B61:D61"/>
    <mergeCell ref="B62:D62"/>
    <mergeCell ref="B63:D63"/>
    <mergeCell ref="B76:D76"/>
    <mergeCell ref="B77:D77"/>
    <mergeCell ref="B65:D65"/>
    <mergeCell ref="B71:D71"/>
    <mergeCell ref="B66:D66"/>
    <mergeCell ref="B50:D50"/>
    <mergeCell ref="B58:D58"/>
    <mergeCell ref="B59:D59"/>
    <mergeCell ref="B60:D60"/>
    <mergeCell ref="B82:D82"/>
    <mergeCell ref="B83:D83"/>
    <mergeCell ref="B68:D68"/>
    <mergeCell ref="B69:D69"/>
    <mergeCell ref="B70:D70"/>
    <mergeCell ref="B64:D64"/>
    <mergeCell ref="B40:D40"/>
    <mergeCell ref="B41:D41"/>
    <mergeCell ref="B51:D51"/>
    <mergeCell ref="B52:D52"/>
    <mergeCell ref="B53:D53"/>
    <mergeCell ref="B45:D45"/>
    <mergeCell ref="B46:D46"/>
    <mergeCell ref="B47:D47"/>
    <mergeCell ref="B48:D48"/>
    <mergeCell ref="B49:D49"/>
    <mergeCell ref="B99:D99"/>
    <mergeCell ref="B100:D100"/>
    <mergeCell ref="E107:J107"/>
    <mergeCell ref="B95:D95"/>
    <mergeCell ref="B91:D91"/>
    <mergeCell ref="B85:D85"/>
    <mergeCell ref="B92:D92"/>
    <mergeCell ref="B93:D93"/>
    <mergeCell ref="B94:D94"/>
    <mergeCell ref="B96:D96"/>
    <mergeCell ref="A111:C111"/>
    <mergeCell ref="A112:C112"/>
    <mergeCell ref="A113:C113"/>
    <mergeCell ref="A109:L109"/>
    <mergeCell ref="J111:L111"/>
    <mergeCell ref="J112:L112"/>
    <mergeCell ref="J113:L113"/>
    <mergeCell ref="B97:D97"/>
    <mergeCell ref="B98:D98"/>
    <mergeCell ref="A120:C120"/>
    <mergeCell ref="A121:C121"/>
    <mergeCell ref="A122:C122"/>
    <mergeCell ref="B101:D101"/>
    <mergeCell ref="B102:D102"/>
    <mergeCell ref="B103:D103"/>
    <mergeCell ref="B104:D104"/>
    <mergeCell ref="B105:D105"/>
    <mergeCell ref="A123:C123"/>
    <mergeCell ref="A124:C124"/>
    <mergeCell ref="A125:C125"/>
    <mergeCell ref="A126:C126"/>
    <mergeCell ref="A114:C114"/>
    <mergeCell ref="A115:C115"/>
    <mergeCell ref="A116:C116"/>
    <mergeCell ref="A117:C117"/>
    <mergeCell ref="A118:C118"/>
    <mergeCell ref="A119:C119"/>
  </mergeCells>
  <dataValidations count="2">
    <dataValidation type="list" allowBlank="1" showInputMessage="1" showErrorMessage="1" prompt="Vyberte prosím ze seznamu" sqref="E112:E126">
      <formula1>"PP,DPČ,DPP,OS,"</formula1>
    </dataValidation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50:A52 A46:A48 A40:A44 A28:A35 A14:A15 A9:A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64">
      <selection activeCell="J15" sqref="J15"/>
    </sheetView>
  </sheetViews>
  <sheetFormatPr defaultColWidth="9.140625" defaultRowHeight="15"/>
  <cols>
    <col min="1" max="4" width="10.28125" style="24" customWidth="1"/>
    <col min="5" max="9" width="13.57421875" style="24" customWidth="1"/>
    <col min="10" max="10" width="40.421875" style="24" customWidth="1"/>
    <col min="11" max="16384" width="9.140625" style="24" customWidth="1"/>
  </cols>
  <sheetData>
    <row r="1" spans="1:10" ht="15">
      <c r="A1" s="196" t="s">
        <v>472</v>
      </c>
      <c r="B1" s="197"/>
      <c r="C1" s="197"/>
      <c r="D1" s="197"/>
      <c r="E1" s="197"/>
      <c r="F1" s="197"/>
      <c r="G1" s="197"/>
      <c r="H1" s="197"/>
      <c r="I1" s="197"/>
      <c r="J1" s="140"/>
    </row>
    <row r="2" spans="1:10" ht="15">
      <c r="A2" s="54"/>
      <c r="B2" s="55"/>
      <c r="C2" s="55"/>
      <c r="D2" s="55"/>
      <c r="E2" s="55"/>
      <c r="F2" s="55"/>
      <c r="G2" s="55"/>
      <c r="H2" s="55"/>
      <c r="I2" s="55"/>
      <c r="J2" s="45"/>
    </row>
    <row r="3" spans="1:10" ht="15">
      <c r="A3" s="132" t="s">
        <v>374</v>
      </c>
      <c r="B3" s="198"/>
      <c r="C3" s="198"/>
      <c r="D3" s="199"/>
      <c r="E3" s="67"/>
      <c r="F3" s="73"/>
      <c r="G3" s="55"/>
      <c r="H3" s="55"/>
      <c r="I3" s="55"/>
      <c r="J3" s="45"/>
    </row>
    <row r="4" spans="1:10" ht="15">
      <c r="A4" s="132" t="s">
        <v>415</v>
      </c>
      <c r="B4" s="198"/>
      <c r="C4" s="198"/>
      <c r="D4" s="199"/>
      <c r="E4" s="67"/>
      <c r="F4" s="73"/>
      <c r="G4" s="55"/>
      <c r="H4" s="55"/>
      <c r="I4" s="55"/>
      <c r="J4" s="45"/>
    </row>
    <row r="5" spans="1:10" ht="15">
      <c r="A5" s="132" t="s">
        <v>372</v>
      </c>
      <c r="B5" s="198"/>
      <c r="C5" s="198"/>
      <c r="D5" s="199"/>
      <c r="E5" s="66">
        <f>G81</f>
        <v>0</v>
      </c>
      <c r="F5" s="74"/>
      <c r="G5" s="55"/>
      <c r="H5" s="55"/>
      <c r="I5" s="55"/>
      <c r="J5" s="45"/>
    </row>
    <row r="6" spans="1:10" ht="39" customHeight="1">
      <c r="A6" s="193" t="s">
        <v>488</v>
      </c>
      <c r="B6" s="194"/>
      <c r="C6" s="194"/>
      <c r="D6" s="195"/>
      <c r="E6" s="66">
        <f>E4-E5</f>
        <v>0</v>
      </c>
      <c r="F6" s="74"/>
      <c r="G6" s="55"/>
      <c r="H6" s="55"/>
      <c r="I6" s="55"/>
      <c r="J6" s="45"/>
    </row>
    <row r="7" spans="1:10" ht="30.75" customHeight="1">
      <c r="A7" s="186" t="s">
        <v>408</v>
      </c>
      <c r="B7" s="187"/>
      <c r="C7" s="187"/>
      <c r="D7" s="188"/>
      <c r="E7" s="72"/>
      <c r="F7" s="73"/>
      <c r="G7" s="55"/>
      <c r="H7" s="55"/>
      <c r="I7" s="55"/>
      <c r="J7" s="45"/>
    </row>
    <row r="8" spans="1:10" ht="15">
      <c r="A8" s="40"/>
      <c r="B8" s="41"/>
      <c r="C8" s="41"/>
      <c r="D8" s="41"/>
      <c r="E8" s="42"/>
      <c r="F8" s="43"/>
      <c r="G8" s="55"/>
      <c r="H8" s="55"/>
      <c r="I8" s="55"/>
      <c r="J8" s="45"/>
    </row>
    <row r="9" spans="1:10" ht="15">
      <c r="A9" s="83" t="s">
        <v>484</v>
      </c>
      <c r="B9" s="189"/>
      <c r="C9" s="189"/>
      <c r="D9" s="190"/>
      <c r="E9" s="67"/>
      <c r="F9" s="73"/>
      <c r="G9" s="55"/>
      <c r="H9" s="55"/>
      <c r="I9" s="55"/>
      <c r="J9" s="45"/>
    </row>
    <row r="10" spans="1:10" ht="15">
      <c r="A10" s="83" t="s">
        <v>485</v>
      </c>
      <c r="B10" s="189"/>
      <c r="C10" s="189"/>
      <c r="D10" s="190"/>
      <c r="E10" s="67"/>
      <c r="F10" s="73"/>
      <c r="G10" s="55"/>
      <c r="H10" s="55"/>
      <c r="I10" s="55"/>
      <c r="J10" s="45"/>
    </row>
    <row r="11" spans="1:10" ht="15">
      <c r="A11" s="132" t="s">
        <v>373</v>
      </c>
      <c r="B11" s="191"/>
      <c r="C11" s="191"/>
      <c r="D11" s="192"/>
      <c r="E11" s="66">
        <f>H81</f>
        <v>0</v>
      </c>
      <c r="F11" s="74"/>
      <c r="G11" s="55"/>
      <c r="H11" s="55"/>
      <c r="I11" s="55"/>
      <c r="J11" s="45"/>
    </row>
    <row r="12" spans="1:10" ht="41.25" customHeight="1">
      <c r="A12" s="193" t="s">
        <v>489</v>
      </c>
      <c r="B12" s="202"/>
      <c r="C12" s="202"/>
      <c r="D12" s="203"/>
      <c r="E12" s="66">
        <f>E10-E11</f>
        <v>0</v>
      </c>
      <c r="F12" s="74"/>
      <c r="G12" s="55"/>
      <c r="H12" s="55"/>
      <c r="I12" s="55"/>
      <c r="J12" s="45"/>
    </row>
    <row r="14" spans="1:6" ht="29.25" customHeight="1">
      <c r="A14" s="83" t="s">
        <v>473</v>
      </c>
      <c r="B14" s="189"/>
      <c r="C14" s="189"/>
      <c r="D14" s="190"/>
      <c r="E14" s="67"/>
      <c r="F14" s="73"/>
    </row>
    <row r="15" spans="1:6" ht="14.25">
      <c r="A15" s="83" t="s">
        <v>417</v>
      </c>
      <c r="B15" s="189"/>
      <c r="C15" s="189"/>
      <c r="D15" s="190"/>
      <c r="E15" s="67"/>
      <c r="F15" s="73"/>
    </row>
    <row r="16" spans="1:6" ht="14.25">
      <c r="A16" s="132" t="s">
        <v>418</v>
      </c>
      <c r="B16" s="191"/>
      <c r="C16" s="191"/>
      <c r="D16" s="192"/>
      <c r="E16" s="66">
        <f>I81</f>
        <v>0</v>
      </c>
      <c r="F16" s="74"/>
    </row>
    <row r="17" spans="1:6" ht="39" customHeight="1">
      <c r="A17" s="193" t="s">
        <v>490</v>
      </c>
      <c r="B17" s="202"/>
      <c r="C17" s="202"/>
      <c r="D17" s="203"/>
      <c r="E17" s="66">
        <f>E15-E16</f>
        <v>0</v>
      </c>
      <c r="F17" s="74"/>
    </row>
    <row r="19" spans="1:10" ht="15" customHeight="1">
      <c r="A19" s="183" t="s">
        <v>0</v>
      </c>
      <c r="B19" s="204"/>
      <c r="C19" s="204"/>
      <c r="D19" s="205"/>
      <c r="E19" s="161" t="s">
        <v>474</v>
      </c>
      <c r="F19" s="209"/>
      <c r="G19" s="200" t="s">
        <v>375</v>
      </c>
      <c r="H19" s="200" t="s">
        <v>486</v>
      </c>
      <c r="I19" s="200" t="s">
        <v>416</v>
      </c>
      <c r="J19" s="200" t="s">
        <v>146</v>
      </c>
    </row>
    <row r="20" spans="1:10" ht="107.25" customHeight="1">
      <c r="A20" s="206"/>
      <c r="B20" s="207"/>
      <c r="C20" s="207"/>
      <c r="D20" s="208"/>
      <c r="E20" s="53" t="s">
        <v>409</v>
      </c>
      <c r="F20" s="53" t="s">
        <v>424</v>
      </c>
      <c r="G20" s="201"/>
      <c r="H20" s="201"/>
      <c r="I20" s="201"/>
      <c r="J20" s="201"/>
    </row>
    <row r="21" spans="1:10" ht="30" customHeight="1">
      <c r="A21" s="144" t="s">
        <v>171</v>
      </c>
      <c r="B21" s="210"/>
      <c r="C21" s="210"/>
      <c r="D21" s="211"/>
      <c r="E21" s="5">
        <f>E22+E34+E46+E58</f>
        <v>0</v>
      </c>
      <c r="F21" s="5">
        <f>F22+F34+F46+F58</f>
        <v>0</v>
      </c>
      <c r="G21" s="5">
        <f>G22+G34+G46+G58</f>
        <v>0</v>
      </c>
      <c r="H21" s="5">
        <f>H22+H34+H46+H58</f>
        <v>0</v>
      </c>
      <c r="I21" s="5">
        <f>I22+I34+I46+I58</f>
        <v>0</v>
      </c>
      <c r="J21" s="17"/>
    </row>
    <row r="22" spans="1:10" ht="30" customHeight="1">
      <c r="A22" s="144" t="s">
        <v>147</v>
      </c>
      <c r="B22" s="210"/>
      <c r="C22" s="210"/>
      <c r="D22" s="211"/>
      <c r="E22" s="5">
        <f>E23+E30</f>
        <v>0</v>
      </c>
      <c r="F22" s="5">
        <f>F23+F30</f>
        <v>0</v>
      </c>
      <c r="G22" s="5">
        <f>G23+G30</f>
        <v>0</v>
      </c>
      <c r="H22" s="5">
        <f>H23+H30</f>
        <v>0</v>
      </c>
      <c r="I22" s="5">
        <f>I23+I30</f>
        <v>0</v>
      </c>
      <c r="J22" s="47"/>
    </row>
    <row r="23" spans="1:10" ht="30" customHeight="1">
      <c r="A23" s="83" t="s">
        <v>425</v>
      </c>
      <c r="B23" s="212"/>
      <c r="C23" s="212"/>
      <c r="D23" s="213"/>
      <c r="E23" s="6">
        <f>E24+E25+E26+E27+E28+E29</f>
        <v>0</v>
      </c>
      <c r="F23" s="6">
        <f>F24+F25+F26+F27+F28+F29</f>
        <v>0</v>
      </c>
      <c r="G23" s="6">
        <f>G24+G25+G26+G27+G28+G29</f>
        <v>0</v>
      </c>
      <c r="H23" s="6">
        <f>H24+H25+H26+H27+H28+H29</f>
        <v>0</v>
      </c>
      <c r="I23" s="6">
        <f>I24+I25+I26+I27+I28+I29</f>
        <v>0</v>
      </c>
      <c r="J23" s="47"/>
    </row>
    <row r="24" spans="1:10" ht="30" customHeight="1">
      <c r="A24" s="83" t="s">
        <v>426</v>
      </c>
      <c r="B24" s="212"/>
      <c r="C24" s="212"/>
      <c r="D24" s="213"/>
      <c r="E24" s="4"/>
      <c r="F24" s="4"/>
      <c r="G24" s="4"/>
      <c r="H24" s="4"/>
      <c r="I24" s="4"/>
      <c r="J24" s="47"/>
    </row>
    <row r="25" spans="1:10" ht="30" customHeight="1">
      <c r="A25" s="83" t="s">
        <v>427</v>
      </c>
      <c r="B25" s="212"/>
      <c r="C25" s="212"/>
      <c r="D25" s="213"/>
      <c r="E25" s="4"/>
      <c r="F25" s="4"/>
      <c r="G25" s="4"/>
      <c r="H25" s="4"/>
      <c r="I25" s="4"/>
      <c r="J25" s="47"/>
    </row>
    <row r="26" spans="1:10" ht="30" customHeight="1">
      <c r="A26" s="83" t="s">
        <v>428</v>
      </c>
      <c r="B26" s="212"/>
      <c r="C26" s="212"/>
      <c r="D26" s="213"/>
      <c r="E26" s="4"/>
      <c r="F26" s="4"/>
      <c r="G26" s="4"/>
      <c r="H26" s="4"/>
      <c r="I26" s="4"/>
      <c r="J26" s="47"/>
    </row>
    <row r="27" spans="1:10" ht="30" customHeight="1">
      <c r="A27" s="83" t="s">
        <v>429</v>
      </c>
      <c r="B27" s="212"/>
      <c r="C27" s="212"/>
      <c r="D27" s="213"/>
      <c r="E27" s="4"/>
      <c r="F27" s="4"/>
      <c r="G27" s="4"/>
      <c r="H27" s="4"/>
      <c r="I27" s="4"/>
      <c r="J27" s="47"/>
    </row>
    <row r="28" spans="1:10" ht="30" customHeight="1">
      <c r="A28" s="217" t="s">
        <v>430</v>
      </c>
      <c r="B28" s="212"/>
      <c r="C28" s="212"/>
      <c r="D28" s="213"/>
      <c r="E28" s="4"/>
      <c r="F28" s="4"/>
      <c r="G28" s="4"/>
      <c r="H28" s="4"/>
      <c r="I28" s="4"/>
      <c r="J28" s="47"/>
    </row>
    <row r="29" spans="1:10" ht="30" customHeight="1">
      <c r="A29" s="83" t="s">
        <v>431</v>
      </c>
      <c r="B29" s="212"/>
      <c r="C29" s="212"/>
      <c r="D29" s="213"/>
      <c r="E29" s="4"/>
      <c r="F29" s="4"/>
      <c r="G29" s="4"/>
      <c r="H29" s="4"/>
      <c r="I29" s="4"/>
      <c r="J29" s="47"/>
    </row>
    <row r="30" spans="1:10" ht="30" customHeight="1">
      <c r="A30" s="217" t="s">
        <v>432</v>
      </c>
      <c r="B30" s="212"/>
      <c r="C30" s="212"/>
      <c r="D30" s="213"/>
      <c r="E30" s="6">
        <f>E31+E32+E33</f>
        <v>0</v>
      </c>
      <c r="F30" s="6">
        <f>F31+F32+F33</f>
        <v>0</v>
      </c>
      <c r="G30" s="6">
        <f>G31+G32+G33</f>
        <v>0</v>
      </c>
      <c r="H30" s="6">
        <f>H31+H32+H33</f>
        <v>0</v>
      </c>
      <c r="I30" s="6">
        <f>I31+I32+I33</f>
        <v>0</v>
      </c>
      <c r="J30" s="47"/>
    </row>
    <row r="31" spans="1:10" ht="30" customHeight="1">
      <c r="A31" s="83" t="s">
        <v>433</v>
      </c>
      <c r="B31" s="212"/>
      <c r="C31" s="212"/>
      <c r="D31" s="213"/>
      <c r="E31" s="4"/>
      <c r="F31" s="4"/>
      <c r="G31" s="4"/>
      <c r="H31" s="4"/>
      <c r="I31" s="4"/>
      <c r="J31" s="47"/>
    </row>
    <row r="32" spans="1:10" ht="30" customHeight="1">
      <c r="A32" s="83" t="s">
        <v>434</v>
      </c>
      <c r="B32" s="212"/>
      <c r="C32" s="212"/>
      <c r="D32" s="213"/>
      <c r="E32" s="4"/>
      <c r="F32" s="4"/>
      <c r="G32" s="4"/>
      <c r="H32" s="4"/>
      <c r="I32" s="4"/>
      <c r="J32" s="47"/>
    </row>
    <row r="33" spans="1:10" ht="30" customHeight="1">
      <c r="A33" s="83" t="s">
        <v>435</v>
      </c>
      <c r="B33" s="212"/>
      <c r="C33" s="212"/>
      <c r="D33" s="213"/>
      <c r="E33" s="4"/>
      <c r="F33" s="4"/>
      <c r="G33" s="4"/>
      <c r="H33" s="4"/>
      <c r="I33" s="4"/>
      <c r="J33" s="47"/>
    </row>
    <row r="34" spans="1:10" ht="30" customHeight="1">
      <c r="A34" s="144" t="s">
        <v>148</v>
      </c>
      <c r="B34" s="210"/>
      <c r="C34" s="210"/>
      <c r="D34" s="211"/>
      <c r="E34" s="5">
        <f>E35+E42</f>
        <v>0</v>
      </c>
      <c r="F34" s="5">
        <f>F35+F42</f>
        <v>0</v>
      </c>
      <c r="G34" s="5">
        <f>G35+G42</f>
        <v>0</v>
      </c>
      <c r="H34" s="5">
        <f>H35+H42</f>
        <v>0</v>
      </c>
      <c r="I34" s="5">
        <f>I35+I42</f>
        <v>0</v>
      </c>
      <c r="J34" s="47"/>
    </row>
    <row r="35" spans="1:10" ht="30" customHeight="1">
      <c r="A35" s="83" t="s">
        <v>436</v>
      </c>
      <c r="B35" s="212"/>
      <c r="C35" s="212"/>
      <c r="D35" s="213"/>
      <c r="E35" s="6">
        <f>E36+E37+E38+E39+E40+E41</f>
        <v>0</v>
      </c>
      <c r="F35" s="6">
        <f>F36+F37+F38+F39+F40+F41</f>
        <v>0</v>
      </c>
      <c r="G35" s="6">
        <f>G36+G37+G38+G39+G40+G41</f>
        <v>0</v>
      </c>
      <c r="H35" s="6">
        <f>H36+H37+H38+H39+H40+H41</f>
        <v>0</v>
      </c>
      <c r="I35" s="6">
        <f>I36+I37+I38+I39+I40+I41</f>
        <v>0</v>
      </c>
      <c r="J35" s="47"/>
    </row>
    <row r="36" spans="1:10" ht="30" customHeight="1">
      <c r="A36" s="83" t="s">
        <v>437</v>
      </c>
      <c r="B36" s="212"/>
      <c r="C36" s="212"/>
      <c r="D36" s="213"/>
      <c r="E36" s="4"/>
      <c r="F36" s="4"/>
      <c r="G36" s="4"/>
      <c r="H36" s="4"/>
      <c r="I36" s="4"/>
      <c r="J36" s="47"/>
    </row>
    <row r="37" spans="1:10" ht="30" customHeight="1">
      <c r="A37" s="83" t="s">
        <v>438</v>
      </c>
      <c r="B37" s="212"/>
      <c r="C37" s="212"/>
      <c r="D37" s="213"/>
      <c r="E37" s="4"/>
      <c r="F37" s="4"/>
      <c r="G37" s="4"/>
      <c r="H37" s="4"/>
      <c r="I37" s="4"/>
      <c r="J37" s="47"/>
    </row>
    <row r="38" spans="1:10" ht="30" customHeight="1">
      <c r="A38" s="83" t="s">
        <v>439</v>
      </c>
      <c r="B38" s="212"/>
      <c r="C38" s="212"/>
      <c r="D38" s="213"/>
      <c r="E38" s="4"/>
      <c r="F38" s="4"/>
      <c r="G38" s="4"/>
      <c r="H38" s="4"/>
      <c r="I38" s="4"/>
      <c r="J38" s="47"/>
    </row>
    <row r="39" spans="1:10" ht="30" customHeight="1">
      <c r="A39" s="83" t="s">
        <v>440</v>
      </c>
      <c r="B39" s="212"/>
      <c r="C39" s="212"/>
      <c r="D39" s="213"/>
      <c r="E39" s="4"/>
      <c r="F39" s="4"/>
      <c r="G39" s="4"/>
      <c r="H39" s="4"/>
      <c r="I39" s="4"/>
      <c r="J39" s="47"/>
    </row>
    <row r="40" spans="1:10" ht="30" customHeight="1">
      <c r="A40" s="217" t="s">
        <v>441</v>
      </c>
      <c r="B40" s="212"/>
      <c r="C40" s="212"/>
      <c r="D40" s="213"/>
      <c r="E40" s="4"/>
      <c r="F40" s="4"/>
      <c r="G40" s="4"/>
      <c r="H40" s="4"/>
      <c r="I40" s="4"/>
      <c r="J40" s="47"/>
    </row>
    <row r="41" spans="1:10" ht="30" customHeight="1">
      <c r="A41" s="83" t="s">
        <v>442</v>
      </c>
      <c r="B41" s="212"/>
      <c r="C41" s="212"/>
      <c r="D41" s="213"/>
      <c r="E41" s="4"/>
      <c r="F41" s="4"/>
      <c r="G41" s="4"/>
      <c r="H41" s="4"/>
      <c r="I41" s="4"/>
      <c r="J41" s="47"/>
    </row>
    <row r="42" spans="1:10" ht="30" customHeight="1">
      <c r="A42" s="83" t="s">
        <v>443</v>
      </c>
      <c r="B42" s="212"/>
      <c r="C42" s="212"/>
      <c r="D42" s="213"/>
      <c r="E42" s="6">
        <f>E43+E44+E45</f>
        <v>0</v>
      </c>
      <c r="F42" s="6">
        <f>F43+F44+F45</f>
        <v>0</v>
      </c>
      <c r="G42" s="6">
        <f>G43+G44+G45</f>
        <v>0</v>
      </c>
      <c r="H42" s="6">
        <f>H43+H44+H45</f>
        <v>0</v>
      </c>
      <c r="I42" s="6">
        <f>I43+I44+I45</f>
        <v>0</v>
      </c>
      <c r="J42" s="47"/>
    </row>
    <row r="43" spans="1:10" ht="30" customHeight="1">
      <c r="A43" s="83" t="s">
        <v>444</v>
      </c>
      <c r="B43" s="212"/>
      <c r="C43" s="212"/>
      <c r="D43" s="213"/>
      <c r="E43" s="4"/>
      <c r="F43" s="4"/>
      <c r="G43" s="4"/>
      <c r="H43" s="4"/>
      <c r="I43" s="4"/>
      <c r="J43" s="47"/>
    </row>
    <row r="44" spans="1:10" ht="30" customHeight="1">
      <c r="A44" s="83" t="s">
        <v>445</v>
      </c>
      <c r="B44" s="212"/>
      <c r="C44" s="212"/>
      <c r="D44" s="213"/>
      <c r="E44" s="4"/>
      <c r="F44" s="4"/>
      <c r="G44" s="4"/>
      <c r="H44" s="4"/>
      <c r="I44" s="4"/>
      <c r="J44" s="47"/>
    </row>
    <row r="45" spans="1:10" ht="30" customHeight="1">
      <c r="A45" s="83" t="s">
        <v>446</v>
      </c>
      <c r="B45" s="212"/>
      <c r="C45" s="212"/>
      <c r="D45" s="213"/>
      <c r="E45" s="4"/>
      <c r="F45" s="4"/>
      <c r="G45" s="4"/>
      <c r="H45" s="4"/>
      <c r="I45" s="4"/>
      <c r="J45" s="47"/>
    </row>
    <row r="46" spans="1:10" ht="30" customHeight="1">
      <c r="A46" s="144" t="s">
        <v>149</v>
      </c>
      <c r="B46" s="210"/>
      <c r="C46" s="210"/>
      <c r="D46" s="211"/>
      <c r="E46" s="5">
        <f>E47+E54</f>
        <v>0</v>
      </c>
      <c r="F46" s="5">
        <f>F47+F54</f>
        <v>0</v>
      </c>
      <c r="G46" s="5">
        <f>G47+G54</f>
        <v>0</v>
      </c>
      <c r="H46" s="5">
        <f>H47+H54</f>
        <v>0</v>
      </c>
      <c r="I46" s="5">
        <f>I47+I54</f>
        <v>0</v>
      </c>
      <c r="J46" s="47"/>
    </row>
    <row r="47" spans="1:10" ht="30" customHeight="1">
      <c r="A47" s="83" t="s">
        <v>447</v>
      </c>
      <c r="B47" s="212"/>
      <c r="C47" s="212"/>
      <c r="D47" s="213"/>
      <c r="E47" s="6">
        <f>E48+E49+E50+E51+E52+E53</f>
        <v>0</v>
      </c>
      <c r="F47" s="6">
        <f>F48+F49+F50+F51+F52+F53</f>
        <v>0</v>
      </c>
      <c r="G47" s="6">
        <f>G48+G49+G50+G51+G52+G53</f>
        <v>0</v>
      </c>
      <c r="H47" s="6">
        <f>H48+H49+H50+H51+H52+H53</f>
        <v>0</v>
      </c>
      <c r="I47" s="6">
        <f>I48+I49+I50+I51+I52+I53</f>
        <v>0</v>
      </c>
      <c r="J47" s="47"/>
    </row>
    <row r="48" spans="1:10" ht="30" customHeight="1">
      <c r="A48" s="83" t="s">
        <v>448</v>
      </c>
      <c r="B48" s="212"/>
      <c r="C48" s="212"/>
      <c r="D48" s="213"/>
      <c r="E48" s="4"/>
      <c r="F48" s="4"/>
      <c r="G48" s="4"/>
      <c r="H48" s="4"/>
      <c r="I48" s="4"/>
      <c r="J48" s="47"/>
    </row>
    <row r="49" spans="1:10" ht="30" customHeight="1">
      <c r="A49" s="83" t="s">
        <v>449</v>
      </c>
      <c r="B49" s="212"/>
      <c r="C49" s="212"/>
      <c r="D49" s="213"/>
      <c r="E49" s="4"/>
      <c r="F49" s="4"/>
      <c r="G49" s="4"/>
      <c r="H49" s="4"/>
      <c r="I49" s="4"/>
      <c r="J49" s="47"/>
    </row>
    <row r="50" spans="1:10" ht="30" customHeight="1">
      <c r="A50" s="83" t="s">
        <v>450</v>
      </c>
      <c r="B50" s="212"/>
      <c r="C50" s="212"/>
      <c r="D50" s="213"/>
      <c r="E50" s="4"/>
      <c r="F50" s="4"/>
      <c r="G50" s="4"/>
      <c r="H50" s="4"/>
      <c r="I50" s="4"/>
      <c r="J50" s="47"/>
    </row>
    <row r="51" spans="1:10" ht="30" customHeight="1">
      <c r="A51" s="83" t="s">
        <v>451</v>
      </c>
      <c r="B51" s="212"/>
      <c r="C51" s="212"/>
      <c r="D51" s="213"/>
      <c r="E51" s="4"/>
      <c r="F51" s="4"/>
      <c r="G51" s="4"/>
      <c r="H51" s="4"/>
      <c r="I51" s="4"/>
      <c r="J51" s="47"/>
    </row>
    <row r="52" spans="1:10" ht="30" customHeight="1">
      <c r="A52" s="217" t="s">
        <v>452</v>
      </c>
      <c r="B52" s="212"/>
      <c r="C52" s="212"/>
      <c r="D52" s="213"/>
      <c r="E52" s="4"/>
      <c r="F52" s="4"/>
      <c r="G52" s="4"/>
      <c r="H52" s="4"/>
      <c r="I52" s="4"/>
      <c r="J52" s="47"/>
    </row>
    <row r="53" spans="1:10" ht="30" customHeight="1">
      <c r="A53" s="83" t="s">
        <v>453</v>
      </c>
      <c r="B53" s="212"/>
      <c r="C53" s="212"/>
      <c r="D53" s="213"/>
      <c r="E53" s="4"/>
      <c r="F53" s="4"/>
      <c r="G53" s="4"/>
      <c r="H53" s="4"/>
      <c r="I53" s="4"/>
      <c r="J53" s="47"/>
    </row>
    <row r="54" spans="1:10" ht="30" customHeight="1">
      <c r="A54" s="83" t="s">
        <v>454</v>
      </c>
      <c r="B54" s="212"/>
      <c r="C54" s="212"/>
      <c r="D54" s="213"/>
      <c r="E54" s="6">
        <f>E55+E56+E57</f>
        <v>0</v>
      </c>
      <c r="F54" s="6">
        <f>F55+F56+F57</f>
        <v>0</v>
      </c>
      <c r="G54" s="6">
        <f>G55+G56+G57</f>
        <v>0</v>
      </c>
      <c r="H54" s="6">
        <f>H55+H56+H57</f>
        <v>0</v>
      </c>
      <c r="I54" s="6">
        <f>I55+I56+I57</f>
        <v>0</v>
      </c>
      <c r="J54" s="47"/>
    </row>
    <row r="55" spans="1:10" ht="30" customHeight="1">
      <c r="A55" s="83" t="s">
        <v>455</v>
      </c>
      <c r="B55" s="212"/>
      <c r="C55" s="212"/>
      <c r="D55" s="213"/>
      <c r="E55" s="4"/>
      <c r="F55" s="4"/>
      <c r="G55" s="4"/>
      <c r="H55" s="4"/>
      <c r="I55" s="4"/>
      <c r="J55" s="47"/>
    </row>
    <row r="56" spans="1:10" ht="30" customHeight="1">
      <c r="A56" s="83" t="s">
        <v>456</v>
      </c>
      <c r="B56" s="212"/>
      <c r="C56" s="212"/>
      <c r="D56" s="213"/>
      <c r="E56" s="4"/>
      <c r="F56" s="4"/>
      <c r="G56" s="4"/>
      <c r="H56" s="4"/>
      <c r="I56" s="4"/>
      <c r="J56" s="47"/>
    </row>
    <row r="57" spans="1:10" ht="30" customHeight="1">
      <c r="A57" s="83" t="s">
        <v>457</v>
      </c>
      <c r="B57" s="212"/>
      <c r="C57" s="212"/>
      <c r="D57" s="213"/>
      <c r="E57" s="4"/>
      <c r="F57" s="4"/>
      <c r="G57" s="4"/>
      <c r="H57" s="4"/>
      <c r="I57" s="4"/>
      <c r="J57" s="47"/>
    </row>
    <row r="58" spans="1:10" ht="30" customHeight="1">
      <c r="A58" s="83" t="s">
        <v>150</v>
      </c>
      <c r="B58" s="166"/>
      <c r="C58" s="166"/>
      <c r="D58" s="167"/>
      <c r="E58" s="4"/>
      <c r="F58" s="4"/>
      <c r="G58" s="4"/>
      <c r="H58" s="4"/>
      <c r="I58" s="4"/>
      <c r="J58" s="47"/>
    </row>
    <row r="59" spans="1:10" ht="30" customHeight="1">
      <c r="A59" s="144" t="s">
        <v>172</v>
      </c>
      <c r="B59" s="210"/>
      <c r="C59" s="210"/>
      <c r="D59" s="211"/>
      <c r="E59" s="5">
        <f>E60+E63+E64+E65+E66+E67+E78+E79</f>
        <v>0</v>
      </c>
      <c r="F59" s="5">
        <f>F60+F63+F64+F65+F66+F67+F78+F79</f>
        <v>0</v>
      </c>
      <c r="G59" s="5">
        <f>G60+G63+G64+G65+G66+G67+G78+G79</f>
        <v>0</v>
      </c>
      <c r="H59" s="5">
        <f>H60+H63+H64+H65+H66+H67+H78+H79</f>
        <v>0</v>
      </c>
      <c r="I59" s="5">
        <f>I60+I63+I64+I65+I66+I67+I78+I79</f>
        <v>0</v>
      </c>
      <c r="J59" s="17"/>
    </row>
    <row r="60" spans="1:10" ht="30" customHeight="1">
      <c r="A60" s="83" t="s">
        <v>151</v>
      </c>
      <c r="B60" s="166"/>
      <c r="C60" s="166"/>
      <c r="D60" s="167"/>
      <c r="E60" s="6">
        <f>E61+E62</f>
        <v>0</v>
      </c>
      <c r="F60" s="6">
        <f>F61+F62</f>
        <v>0</v>
      </c>
      <c r="G60" s="6">
        <f>G61+G62</f>
        <v>0</v>
      </c>
      <c r="H60" s="6">
        <f>H61+H62</f>
        <v>0</v>
      </c>
      <c r="I60" s="6">
        <f>I61+I62</f>
        <v>0</v>
      </c>
      <c r="J60" s="47"/>
    </row>
    <row r="61" spans="1:10" ht="30" customHeight="1">
      <c r="A61" s="83" t="s">
        <v>152</v>
      </c>
      <c r="B61" s="166"/>
      <c r="C61" s="166"/>
      <c r="D61" s="167"/>
      <c r="E61" s="4"/>
      <c r="F61" s="4"/>
      <c r="G61" s="4"/>
      <c r="H61" s="4"/>
      <c r="I61" s="4"/>
      <c r="J61" s="47"/>
    </row>
    <row r="62" spans="1:10" ht="30" customHeight="1">
      <c r="A62" s="83" t="s">
        <v>153</v>
      </c>
      <c r="B62" s="166"/>
      <c r="C62" s="166"/>
      <c r="D62" s="167"/>
      <c r="E62" s="4"/>
      <c r="F62" s="4"/>
      <c r="G62" s="4"/>
      <c r="H62" s="4"/>
      <c r="I62" s="4"/>
      <c r="J62" s="47"/>
    </row>
    <row r="63" spans="1:10" ht="30" customHeight="1">
      <c r="A63" s="83" t="s">
        <v>154</v>
      </c>
      <c r="B63" s="166"/>
      <c r="C63" s="166"/>
      <c r="D63" s="167"/>
      <c r="E63" s="4"/>
      <c r="F63" s="4"/>
      <c r="G63" s="4"/>
      <c r="H63" s="4"/>
      <c r="I63" s="4"/>
      <c r="J63" s="47"/>
    </row>
    <row r="64" spans="1:10" ht="30" customHeight="1">
      <c r="A64" s="83" t="s">
        <v>155</v>
      </c>
      <c r="B64" s="166"/>
      <c r="C64" s="166"/>
      <c r="D64" s="167"/>
      <c r="E64" s="4"/>
      <c r="F64" s="4"/>
      <c r="G64" s="4"/>
      <c r="H64" s="4"/>
      <c r="I64" s="4"/>
      <c r="J64" s="47"/>
    </row>
    <row r="65" spans="1:10" ht="30" customHeight="1">
      <c r="A65" s="83" t="s">
        <v>156</v>
      </c>
      <c r="B65" s="166"/>
      <c r="C65" s="166"/>
      <c r="D65" s="167"/>
      <c r="E65" s="4"/>
      <c r="F65" s="4"/>
      <c r="G65" s="4"/>
      <c r="H65" s="4"/>
      <c r="I65" s="4"/>
      <c r="J65" s="47"/>
    </row>
    <row r="66" spans="1:10" ht="30" customHeight="1">
      <c r="A66" s="83" t="s">
        <v>157</v>
      </c>
      <c r="B66" s="166"/>
      <c r="C66" s="166"/>
      <c r="D66" s="167"/>
      <c r="E66" s="4"/>
      <c r="F66" s="4"/>
      <c r="G66" s="4"/>
      <c r="H66" s="4"/>
      <c r="I66" s="4"/>
      <c r="J66" s="47"/>
    </row>
    <row r="67" spans="1:10" ht="30" customHeight="1">
      <c r="A67" s="83" t="s">
        <v>158</v>
      </c>
      <c r="B67" s="166"/>
      <c r="C67" s="166"/>
      <c r="D67" s="167"/>
      <c r="E67" s="6">
        <f>E68+E69+E70+E71+E72+E73+E74+E75+E76+E77</f>
        <v>0</v>
      </c>
      <c r="F67" s="6">
        <f>F68+F69+F70+F71+F72+F73+F74+F75+F76+F77</f>
        <v>0</v>
      </c>
      <c r="G67" s="6">
        <f>G68+G69+G70+G71+G72+G73+G74+G75+G76+G77</f>
        <v>0</v>
      </c>
      <c r="H67" s="6">
        <f>H68+H69+H70+H71+H72+H73+H74+H75+H76+H77</f>
        <v>0</v>
      </c>
      <c r="I67" s="6">
        <f>I68+I69+I70+I71+I72+I73+I74+I75+I76+I77</f>
        <v>0</v>
      </c>
      <c r="J67" s="47"/>
    </row>
    <row r="68" spans="1:10" ht="30" customHeight="1">
      <c r="A68" s="83" t="s">
        <v>159</v>
      </c>
      <c r="B68" s="166"/>
      <c r="C68" s="166"/>
      <c r="D68" s="167"/>
      <c r="E68" s="4"/>
      <c r="F68" s="4"/>
      <c r="G68" s="4"/>
      <c r="H68" s="4"/>
      <c r="I68" s="4"/>
      <c r="J68" s="47"/>
    </row>
    <row r="69" spans="1:10" ht="30" customHeight="1">
      <c r="A69" s="83" t="s">
        <v>160</v>
      </c>
      <c r="B69" s="166"/>
      <c r="C69" s="166"/>
      <c r="D69" s="167"/>
      <c r="E69" s="4"/>
      <c r="F69" s="4"/>
      <c r="G69" s="4"/>
      <c r="H69" s="4"/>
      <c r="I69" s="4"/>
      <c r="J69" s="47"/>
    </row>
    <row r="70" spans="1:10" ht="30" customHeight="1">
      <c r="A70" s="83" t="s">
        <v>161</v>
      </c>
      <c r="B70" s="166"/>
      <c r="C70" s="166"/>
      <c r="D70" s="167"/>
      <c r="E70" s="4"/>
      <c r="F70" s="4"/>
      <c r="G70" s="4"/>
      <c r="H70" s="4"/>
      <c r="I70" s="4"/>
      <c r="J70" s="47"/>
    </row>
    <row r="71" spans="1:10" ht="30" customHeight="1">
      <c r="A71" s="83" t="s">
        <v>162</v>
      </c>
      <c r="B71" s="166"/>
      <c r="C71" s="166"/>
      <c r="D71" s="167"/>
      <c r="E71" s="4"/>
      <c r="F71" s="4"/>
      <c r="G71" s="4"/>
      <c r="H71" s="4"/>
      <c r="I71" s="4"/>
      <c r="J71" s="47"/>
    </row>
    <row r="72" spans="1:10" ht="30" customHeight="1">
      <c r="A72" s="83" t="s">
        <v>163</v>
      </c>
      <c r="B72" s="166"/>
      <c r="C72" s="166"/>
      <c r="D72" s="167"/>
      <c r="E72" s="4"/>
      <c r="F72" s="4"/>
      <c r="G72" s="4"/>
      <c r="H72" s="4"/>
      <c r="I72" s="4"/>
      <c r="J72" s="47"/>
    </row>
    <row r="73" spans="1:10" ht="30" customHeight="1">
      <c r="A73" s="83" t="s">
        <v>164</v>
      </c>
      <c r="B73" s="166"/>
      <c r="C73" s="166"/>
      <c r="D73" s="167"/>
      <c r="E73" s="4"/>
      <c r="F73" s="4"/>
      <c r="G73" s="4"/>
      <c r="H73" s="4"/>
      <c r="I73" s="4"/>
      <c r="J73" s="47"/>
    </row>
    <row r="74" spans="1:10" ht="30" customHeight="1">
      <c r="A74" s="83" t="s">
        <v>165</v>
      </c>
      <c r="B74" s="166"/>
      <c r="C74" s="166"/>
      <c r="D74" s="167"/>
      <c r="E74" s="4"/>
      <c r="F74" s="4"/>
      <c r="G74" s="4"/>
      <c r="H74" s="4"/>
      <c r="I74" s="4"/>
      <c r="J74" s="47"/>
    </row>
    <row r="75" spans="1:10" ht="30" customHeight="1">
      <c r="A75" s="83" t="s">
        <v>166</v>
      </c>
      <c r="B75" s="166"/>
      <c r="C75" s="166"/>
      <c r="D75" s="167"/>
      <c r="E75" s="4"/>
      <c r="F75" s="4"/>
      <c r="G75" s="4"/>
      <c r="H75" s="4"/>
      <c r="I75" s="4"/>
      <c r="J75" s="47"/>
    </row>
    <row r="76" spans="1:10" ht="30" customHeight="1">
      <c r="A76" s="83" t="s">
        <v>167</v>
      </c>
      <c r="B76" s="166"/>
      <c r="C76" s="166"/>
      <c r="D76" s="167"/>
      <c r="E76" s="4"/>
      <c r="F76" s="4"/>
      <c r="G76" s="4"/>
      <c r="H76" s="4"/>
      <c r="I76" s="4"/>
      <c r="J76" s="47"/>
    </row>
    <row r="77" spans="1:10" ht="30" customHeight="1">
      <c r="A77" s="83" t="s">
        <v>168</v>
      </c>
      <c r="B77" s="166"/>
      <c r="C77" s="166"/>
      <c r="D77" s="167"/>
      <c r="E77" s="4"/>
      <c r="F77" s="4"/>
      <c r="G77" s="4"/>
      <c r="H77" s="4"/>
      <c r="I77" s="4"/>
      <c r="J77" s="47"/>
    </row>
    <row r="78" spans="1:10" ht="30" customHeight="1">
      <c r="A78" s="83" t="s">
        <v>169</v>
      </c>
      <c r="B78" s="166"/>
      <c r="C78" s="166"/>
      <c r="D78" s="167"/>
      <c r="E78" s="4"/>
      <c r="F78" s="4"/>
      <c r="G78" s="4"/>
      <c r="H78" s="4"/>
      <c r="I78" s="4"/>
      <c r="J78" s="47"/>
    </row>
    <row r="79" spans="1:10" ht="30" customHeight="1">
      <c r="A79" s="83" t="s">
        <v>170</v>
      </c>
      <c r="B79" s="166"/>
      <c r="C79" s="166"/>
      <c r="D79" s="167"/>
      <c r="E79" s="4"/>
      <c r="F79" s="4"/>
      <c r="G79" s="4"/>
      <c r="H79" s="4"/>
      <c r="I79" s="4"/>
      <c r="J79" s="47"/>
    </row>
    <row r="80" spans="1:10" ht="45" customHeight="1">
      <c r="A80" s="83" t="s">
        <v>461</v>
      </c>
      <c r="B80" s="166"/>
      <c r="C80" s="166"/>
      <c r="D80" s="167"/>
      <c r="E80" s="6"/>
      <c r="F80" s="6"/>
      <c r="G80" s="4"/>
      <c r="H80" s="4"/>
      <c r="I80" s="4"/>
      <c r="J80" s="65"/>
    </row>
    <row r="81" spans="1:10" ht="30" customHeight="1">
      <c r="A81" s="144" t="s">
        <v>1</v>
      </c>
      <c r="B81" s="210"/>
      <c r="C81" s="210"/>
      <c r="D81" s="211"/>
      <c r="E81" s="5">
        <f>E21+E59</f>
        <v>0</v>
      </c>
      <c r="F81" s="5">
        <f>F21+F59</f>
        <v>0</v>
      </c>
      <c r="G81" s="5">
        <f>G21+G59+G80</f>
        <v>0</v>
      </c>
      <c r="H81" s="5">
        <f>H21+H59+H80</f>
        <v>0</v>
      </c>
      <c r="I81" s="5">
        <f>I21+I59+I80</f>
        <v>0</v>
      </c>
      <c r="J81" s="17"/>
    </row>
    <row r="83" spans="1:10" ht="51.75" customHeight="1">
      <c r="A83" s="142" t="s">
        <v>41</v>
      </c>
      <c r="B83" s="91"/>
      <c r="C83" s="91"/>
      <c r="D83" s="91"/>
      <c r="E83" s="214"/>
      <c r="F83" s="215"/>
      <c r="G83" s="215"/>
      <c r="H83" s="215"/>
      <c r="I83" s="215"/>
      <c r="J83" s="216"/>
    </row>
  </sheetData>
  <sheetProtection password="8D29" sheet="1" formatCells="0" formatColumns="0" formatRows="0"/>
  <mergeCells count="83">
    <mergeCell ref="A56:D56"/>
    <mergeCell ref="A57:D57"/>
    <mergeCell ref="A43:D43"/>
    <mergeCell ref="A44:D44"/>
    <mergeCell ref="A45:D45"/>
    <mergeCell ref="A47:D47"/>
    <mergeCell ref="A54:D54"/>
    <mergeCell ref="A55:D55"/>
    <mergeCell ref="A53:D53"/>
    <mergeCell ref="A52:D52"/>
    <mergeCell ref="A32:D32"/>
    <mergeCell ref="A33:D33"/>
    <mergeCell ref="A35:D35"/>
    <mergeCell ref="A27:D27"/>
    <mergeCell ref="A28:D28"/>
    <mergeCell ref="A29:D29"/>
    <mergeCell ref="A25:D25"/>
    <mergeCell ref="A26:D26"/>
    <mergeCell ref="A23:D23"/>
    <mergeCell ref="A24:D24"/>
    <mergeCell ref="A30:D30"/>
    <mergeCell ref="A31:D31"/>
    <mergeCell ref="A39:D39"/>
    <mergeCell ref="A40:D40"/>
    <mergeCell ref="A41:D41"/>
    <mergeCell ref="A48:D48"/>
    <mergeCell ref="A49:D49"/>
    <mergeCell ref="A51:D51"/>
    <mergeCell ref="A50:D50"/>
    <mergeCell ref="A42:D42"/>
    <mergeCell ref="A83:D83"/>
    <mergeCell ref="E83:J83"/>
    <mergeCell ref="A71:D71"/>
    <mergeCell ref="A72:D72"/>
    <mergeCell ref="A73:D73"/>
    <mergeCell ref="A74:D74"/>
    <mergeCell ref="A77:D77"/>
    <mergeCell ref="A76:D76"/>
    <mergeCell ref="A80:D80"/>
    <mergeCell ref="A63:D63"/>
    <mergeCell ref="A64:D64"/>
    <mergeCell ref="A14:D14"/>
    <mergeCell ref="A78:D78"/>
    <mergeCell ref="A79:D79"/>
    <mergeCell ref="A81:D81"/>
    <mergeCell ref="A36:D36"/>
    <mergeCell ref="A37:D37"/>
    <mergeCell ref="A38:D38"/>
    <mergeCell ref="A15:D15"/>
    <mergeCell ref="A66:D66"/>
    <mergeCell ref="A67:D67"/>
    <mergeCell ref="A68:D68"/>
    <mergeCell ref="A69:D69"/>
    <mergeCell ref="A70:D70"/>
    <mergeCell ref="A75:D75"/>
    <mergeCell ref="A65:D65"/>
    <mergeCell ref="A21:D21"/>
    <mergeCell ref="A22:D22"/>
    <mergeCell ref="A34:D34"/>
    <mergeCell ref="A46:D46"/>
    <mergeCell ref="A58:D58"/>
    <mergeCell ref="A59:D59"/>
    <mergeCell ref="A60:D60"/>
    <mergeCell ref="A61:D61"/>
    <mergeCell ref="A62:D62"/>
    <mergeCell ref="J19:J20"/>
    <mergeCell ref="A12:D12"/>
    <mergeCell ref="A19:D20"/>
    <mergeCell ref="E19:F19"/>
    <mergeCell ref="G19:G20"/>
    <mergeCell ref="H19:H20"/>
    <mergeCell ref="I19:I20"/>
    <mergeCell ref="A16:D16"/>
    <mergeCell ref="A17:D17"/>
    <mergeCell ref="A7:D7"/>
    <mergeCell ref="A10:D10"/>
    <mergeCell ref="A11:D11"/>
    <mergeCell ref="A9:D9"/>
    <mergeCell ref="A6:D6"/>
    <mergeCell ref="A1:J1"/>
    <mergeCell ref="A4:D4"/>
    <mergeCell ref="A5:D5"/>
    <mergeCell ref="A3:D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4" width="8.28125" style="24" customWidth="1"/>
    <col min="5" max="5" width="16.28125" style="24" customWidth="1"/>
    <col min="6" max="6" width="16.7109375" style="24" customWidth="1"/>
    <col min="7" max="7" width="38.8515625" style="24" customWidth="1"/>
    <col min="8" max="16384" width="9.140625" style="24" customWidth="1"/>
  </cols>
  <sheetData>
    <row r="1" spans="1:7" ht="15">
      <c r="A1" s="196" t="s">
        <v>475</v>
      </c>
      <c r="B1" s="197"/>
      <c r="C1" s="197"/>
      <c r="D1" s="197"/>
      <c r="E1" s="197"/>
      <c r="F1" s="197"/>
      <c r="G1" s="197"/>
    </row>
    <row r="3" spans="1:7" ht="15" customHeight="1">
      <c r="A3" s="218"/>
      <c r="B3" s="219"/>
      <c r="C3" s="219"/>
      <c r="D3" s="220"/>
      <c r="E3" s="161" t="s">
        <v>476</v>
      </c>
      <c r="F3" s="224"/>
      <c r="G3" s="200" t="s">
        <v>146</v>
      </c>
    </row>
    <row r="4" spans="1:7" ht="89.25">
      <c r="A4" s="221"/>
      <c r="B4" s="222"/>
      <c r="C4" s="222"/>
      <c r="D4" s="223"/>
      <c r="E4" s="59" t="s">
        <v>409</v>
      </c>
      <c r="F4" s="59" t="s">
        <v>424</v>
      </c>
      <c r="G4" s="225"/>
    </row>
    <row r="5" spans="1:7" ht="53.25" customHeight="1">
      <c r="A5" s="83" t="s">
        <v>487</v>
      </c>
      <c r="B5" s="212"/>
      <c r="C5" s="212"/>
      <c r="D5" s="213"/>
      <c r="E5" s="6">
        <f>'část E náklady'!E11</f>
        <v>0</v>
      </c>
      <c r="F5" s="6">
        <f>'část E náklady'!E11</f>
        <v>0</v>
      </c>
      <c r="G5" s="58"/>
    </row>
    <row r="6" spans="1:7" ht="52.5" customHeight="1">
      <c r="A6" s="83" t="s">
        <v>458</v>
      </c>
      <c r="B6" s="226"/>
      <c r="C6" s="226"/>
      <c r="D6" s="85"/>
      <c r="E6" s="6">
        <f>'část E náklady'!E5</f>
        <v>0</v>
      </c>
      <c r="F6" s="6">
        <f>'část E náklady'!E5</f>
        <v>0</v>
      </c>
      <c r="G6" s="58"/>
    </row>
    <row r="7" spans="1:7" ht="52.5" customHeight="1">
      <c r="A7" s="83" t="s">
        <v>459</v>
      </c>
      <c r="B7" s="226"/>
      <c r="C7" s="226"/>
      <c r="D7" s="85"/>
      <c r="E7" s="6">
        <f>'část E náklady'!E16</f>
        <v>0</v>
      </c>
      <c r="F7" s="6">
        <f>'část E náklady'!E16</f>
        <v>0</v>
      </c>
      <c r="G7" s="58"/>
    </row>
    <row r="8" spans="1:7" ht="42" customHeight="1">
      <c r="A8" s="83" t="s">
        <v>362</v>
      </c>
      <c r="B8" s="212"/>
      <c r="C8" s="212"/>
      <c r="D8" s="213"/>
      <c r="E8" s="4"/>
      <c r="F8" s="4"/>
      <c r="G8" s="58"/>
    </row>
    <row r="9" spans="1:7" ht="39.75" customHeight="1">
      <c r="A9" s="83" t="s">
        <v>363</v>
      </c>
      <c r="B9" s="212"/>
      <c r="C9" s="212"/>
      <c r="D9" s="213"/>
      <c r="E9" s="4"/>
      <c r="F9" s="4"/>
      <c r="G9" s="58"/>
    </row>
    <row r="10" spans="1:7" ht="19.5" customHeight="1">
      <c r="A10" s="83" t="s">
        <v>630</v>
      </c>
      <c r="B10" s="212"/>
      <c r="C10" s="212"/>
      <c r="D10" s="213"/>
      <c r="E10" s="4"/>
      <c r="F10" s="6">
        <f>'část G obce'!B139</f>
        <v>0</v>
      </c>
      <c r="G10" s="58"/>
    </row>
    <row r="11" spans="1:7" ht="19.5" customHeight="1">
      <c r="A11" s="83" t="s">
        <v>631</v>
      </c>
      <c r="B11" s="212"/>
      <c r="C11" s="212"/>
      <c r="D11" s="213"/>
      <c r="E11" s="4"/>
      <c r="F11" s="6">
        <f>'část G obce'!C139</f>
        <v>0</v>
      </c>
      <c r="G11" s="58"/>
    </row>
    <row r="12" spans="1:7" ht="19.5" customHeight="1">
      <c r="A12" s="83" t="s">
        <v>173</v>
      </c>
      <c r="B12" s="212"/>
      <c r="C12" s="212"/>
      <c r="D12" s="213"/>
      <c r="E12" s="4"/>
      <c r="F12" s="4"/>
      <c r="G12" s="58"/>
    </row>
    <row r="13" spans="1:7" ht="41.25" customHeight="1">
      <c r="A13" s="83" t="s">
        <v>364</v>
      </c>
      <c r="B13" s="212"/>
      <c r="C13" s="212"/>
      <c r="D13" s="213"/>
      <c r="E13" s="4"/>
      <c r="F13" s="4"/>
      <c r="G13" s="58"/>
    </row>
    <row r="14" spans="1:7" ht="19.5" customHeight="1">
      <c r="A14" s="83" t="s">
        <v>174</v>
      </c>
      <c r="B14" s="212"/>
      <c r="C14" s="212"/>
      <c r="D14" s="213"/>
      <c r="E14" s="4"/>
      <c r="F14" s="4"/>
      <c r="G14" s="58"/>
    </row>
    <row r="15" spans="1:7" ht="19.5" customHeight="1">
      <c r="A15" s="83" t="s">
        <v>376</v>
      </c>
      <c r="B15" s="226"/>
      <c r="C15" s="226"/>
      <c r="D15" s="85"/>
      <c r="E15" s="4"/>
      <c r="F15" s="4"/>
      <c r="G15" s="58"/>
    </row>
    <row r="16" spans="1:7" ht="29.25" customHeight="1">
      <c r="A16" s="83" t="s">
        <v>377</v>
      </c>
      <c r="B16" s="226"/>
      <c r="C16" s="226"/>
      <c r="D16" s="85"/>
      <c r="E16" s="4"/>
      <c r="F16" s="4"/>
      <c r="G16" s="58"/>
    </row>
    <row r="17" spans="1:7" ht="27" customHeight="1">
      <c r="A17" s="83" t="s">
        <v>378</v>
      </c>
      <c r="B17" s="226"/>
      <c r="C17" s="226"/>
      <c r="D17" s="85"/>
      <c r="E17" s="4"/>
      <c r="F17" s="4"/>
      <c r="G17" s="58"/>
    </row>
    <row r="18" spans="1:7" ht="19.5" customHeight="1">
      <c r="A18" s="83" t="s">
        <v>379</v>
      </c>
      <c r="B18" s="226"/>
      <c r="C18" s="226"/>
      <c r="D18" s="85"/>
      <c r="E18" s="4"/>
      <c r="F18" s="4"/>
      <c r="G18" s="58"/>
    </row>
    <row r="19" spans="1:7" ht="19.5" customHeight="1">
      <c r="A19" s="83" t="s">
        <v>380</v>
      </c>
      <c r="B19" s="226"/>
      <c r="C19" s="226"/>
      <c r="D19" s="85"/>
      <c r="E19" s="4"/>
      <c r="F19" s="4"/>
      <c r="G19" s="58"/>
    </row>
    <row r="20" spans="1:7" ht="28.5" customHeight="1">
      <c r="A20" s="83" t="s">
        <v>381</v>
      </c>
      <c r="B20" s="212"/>
      <c r="C20" s="212"/>
      <c r="D20" s="213"/>
      <c r="E20" s="4"/>
      <c r="F20" s="4"/>
      <c r="G20" s="58"/>
    </row>
    <row r="21" spans="1:7" ht="28.5" customHeight="1">
      <c r="A21" s="83" t="s">
        <v>382</v>
      </c>
      <c r="B21" s="226"/>
      <c r="C21" s="226"/>
      <c r="D21" s="85"/>
      <c r="E21" s="4"/>
      <c r="F21" s="4"/>
      <c r="G21" s="58"/>
    </row>
    <row r="22" spans="1:7" ht="19.5" customHeight="1">
      <c r="A22" s="83" t="s">
        <v>175</v>
      </c>
      <c r="B22" s="212"/>
      <c r="C22" s="212"/>
      <c r="D22" s="213"/>
      <c r="E22" s="4"/>
      <c r="F22" s="4"/>
      <c r="G22" s="58"/>
    </row>
    <row r="23" spans="1:7" ht="19.5" customHeight="1">
      <c r="A23" s="83" t="s">
        <v>176</v>
      </c>
      <c r="B23" s="212"/>
      <c r="C23" s="212"/>
      <c r="D23" s="213"/>
      <c r="E23" s="4"/>
      <c r="F23" s="4"/>
      <c r="G23" s="58"/>
    </row>
    <row r="24" spans="1:7" ht="19.5" customHeight="1">
      <c r="A24" s="83" t="s">
        <v>177</v>
      </c>
      <c r="B24" s="212"/>
      <c r="C24" s="212"/>
      <c r="D24" s="213"/>
      <c r="E24" s="4"/>
      <c r="F24" s="4"/>
      <c r="G24" s="58"/>
    </row>
    <row r="25" spans="1:7" ht="19.5" customHeight="1">
      <c r="A25" s="144" t="s">
        <v>1</v>
      </c>
      <c r="B25" s="227"/>
      <c r="C25" s="227"/>
      <c r="D25" s="228"/>
      <c r="E25" s="5">
        <f>SUM(E5:E24)</f>
        <v>0</v>
      </c>
      <c r="F25" s="5">
        <f>SUM(F5:F24)</f>
        <v>0</v>
      </c>
      <c r="G25" s="58"/>
    </row>
    <row r="27" spans="1:7" ht="35.25" customHeight="1">
      <c r="A27" s="90" t="s">
        <v>41</v>
      </c>
      <c r="B27" s="91"/>
      <c r="C27" s="91"/>
      <c r="D27" s="91"/>
      <c r="E27" s="229"/>
      <c r="F27" s="215"/>
      <c r="G27" s="216"/>
    </row>
    <row r="29" spans="1:5" ht="42" customHeight="1">
      <c r="A29" s="142" t="s">
        <v>477</v>
      </c>
      <c r="B29" s="142"/>
      <c r="C29" s="142"/>
      <c r="D29" s="142"/>
      <c r="E29" s="61">
        <f>'část E náklady'!E81</f>
        <v>0</v>
      </c>
    </row>
    <row r="30" spans="1:5" ht="42" customHeight="1">
      <c r="A30" s="83" t="s">
        <v>478</v>
      </c>
      <c r="B30" s="212"/>
      <c r="C30" s="212"/>
      <c r="D30" s="213"/>
      <c r="E30" s="61">
        <f>E25</f>
        <v>0</v>
      </c>
    </row>
    <row r="31" spans="1:5" ht="42" customHeight="1">
      <c r="A31" s="142" t="s">
        <v>412</v>
      </c>
      <c r="B31" s="142"/>
      <c r="C31" s="142"/>
      <c r="D31" s="142"/>
      <c r="E31" s="61">
        <f>E30-E29</f>
        <v>0</v>
      </c>
    </row>
    <row r="32" spans="1:5" ht="42" customHeight="1">
      <c r="A32" s="83" t="s">
        <v>479</v>
      </c>
      <c r="B32" s="212"/>
      <c r="C32" s="212"/>
      <c r="D32" s="213"/>
      <c r="E32" s="61">
        <f>'část E náklady'!F81</f>
        <v>0</v>
      </c>
    </row>
    <row r="33" spans="1:5" ht="42" customHeight="1">
      <c r="A33" s="142" t="s">
        <v>480</v>
      </c>
      <c r="B33" s="142"/>
      <c r="C33" s="142"/>
      <c r="D33" s="142"/>
      <c r="E33" s="61">
        <f>F25</f>
        <v>0</v>
      </c>
    </row>
    <row r="34" spans="1:5" ht="42" customHeight="1">
      <c r="A34" s="142" t="s">
        <v>412</v>
      </c>
      <c r="B34" s="142"/>
      <c r="C34" s="142"/>
      <c r="D34" s="142"/>
      <c r="E34" s="61">
        <f>E33-E32</f>
        <v>0</v>
      </c>
    </row>
  </sheetData>
  <sheetProtection password="8D29" sheet="1" formatCells="0" formatColumns="0" formatRows="0"/>
  <mergeCells count="33">
    <mergeCell ref="A32:D32"/>
    <mergeCell ref="A33:D33"/>
    <mergeCell ref="A34:D34"/>
    <mergeCell ref="A7:D7"/>
    <mergeCell ref="A24:D24"/>
    <mergeCell ref="A29:D29"/>
    <mergeCell ref="A30:D30"/>
    <mergeCell ref="A31:D31"/>
    <mergeCell ref="A16:D16"/>
    <mergeCell ref="A17:D17"/>
    <mergeCell ref="A27:D27"/>
    <mergeCell ref="E27:G27"/>
    <mergeCell ref="A19:D19"/>
    <mergeCell ref="A20:D20"/>
    <mergeCell ref="A21:D21"/>
    <mergeCell ref="A22:D22"/>
    <mergeCell ref="A23:D23"/>
    <mergeCell ref="A11:D11"/>
    <mergeCell ref="A12:D12"/>
    <mergeCell ref="A13:D13"/>
    <mergeCell ref="A14:D14"/>
    <mergeCell ref="A15:D15"/>
    <mergeCell ref="A25:D25"/>
    <mergeCell ref="A5:D5"/>
    <mergeCell ref="A1:G1"/>
    <mergeCell ref="A3:D4"/>
    <mergeCell ref="E3:F3"/>
    <mergeCell ref="G3:G4"/>
    <mergeCell ref="A18:D18"/>
    <mergeCell ref="A6:D6"/>
    <mergeCell ref="A8:D8"/>
    <mergeCell ref="A9:D9"/>
    <mergeCell ref="A10:D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16">
      <selection activeCell="C140" sqref="C140"/>
    </sheetView>
  </sheetViews>
  <sheetFormatPr defaultColWidth="9.140625" defaultRowHeight="15"/>
  <cols>
    <col min="1" max="1" width="27.421875" style="2" customWidth="1"/>
    <col min="2" max="3" width="16.7109375" style="2" customWidth="1"/>
    <col min="4" max="4" width="38.7109375" style="2" customWidth="1"/>
    <col min="5" max="16384" width="9.140625" style="2" customWidth="1"/>
  </cols>
  <sheetData>
    <row r="1" spans="1:7" ht="34.5" customHeight="1">
      <c r="A1" s="234" t="s">
        <v>629</v>
      </c>
      <c r="B1" s="235"/>
      <c r="C1" s="235"/>
      <c r="D1" s="235"/>
      <c r="E1" s="81"/>
      <c r="F1" s="81"/>
      <c r="G1" s="81"/>
    </row>
    <row r="3" spans="1:4" ht="12.75">
      <c r="A3" s="231" t="s">
        <v>493</v>
      </c>
      <c r="B3" s="230" t="s">
        <v>476</v>
      </c>
      <c r="C3" s="230"/>
      <c r="D3" s="231" t="s">
        <v>146</v>
      </c>
    </row>
    <row r="4" spans="1:4" ht="25.5">
      <c r="A4" s="232"/>
      <c r="B4" s="78" t="s">
        <v>494</v>
      </c>
      <c r="C4" s="78" t="s">
        <v>495</v>
      </c>
      <c r="D4" s="233"/>
    </row>
    <row r="5" spans="1:4" ht="19.5" customHeight="1">
      <c r="A5" s="80" t="s">
        <v>496</v>
      </c>
      <c r="B5" s="70"/>
      <c r="C5" s="70"/>
      <c r="D5" s="3"/>
    </row>
    <row r="6" spans="1:4" ht="19.5" customHeight="1">
      <c r="A6" s="80" t="s">
        <v>497</v>
      </c>
      <c r="B6" s="70"/>
      <c r="C6" s="70"/>
      <c r="D6" s="3"/>
    </row>
    <row r="7" spans="1:4" ht="19.5" customHeight="1">
      <c r="A7" s="80" t="s">
        <v>498</v>
      </c>
      <c r="B7" s="70"/>
      <c r="C7" s="70"/>
      <c r="D7" s="3"/>
    </row>
    <row r="8" spans="1:4" ht="19.5" customHeight="1">
      <c r="A8" s="80" t="s">
        <v>499</v>
      </c>
      <c r="B8" s="70"/>
      <c r="C8" s="70"/>
      <c r="D8" s="3"/>
    </row>
    <row r="9" spans="1:4" ht="19.5" customHeight="1">
      <c r="A9" s="80" t="s">
        <v>500</v>
      </c>
      <c r="B9" s="70"/>
      <c r="C9" s="70"/>
      <c r="D9" s="3"/>
    </row>
    <row r="10" spans="1:4" ht="19.5" customHeight="1">
      <c r="A10" s="80" t="s">
        <v>501</v>
      </c>
      <c r="B10" s="70"/>
      <c r="C10" s="70"/>
      <c r="D10" s="3"/>
    </row>
    <row r="11" spans="1:4" ht="19.5" customHeight="1">
      <c r="A11" s="80" t="s">
        <v>502</v>
      </c>
      <c r="B11" s="70"/>
      <c r="C11" s="70"/>
      <c r="D11" s="3"/>
    </row>
    <row r="12" spans="1:4" ht="19.5" customHeight="1">
      <c r="A12" s="80" t="s">
        <v>503</v>
      </c>
      <c r="B12" s="70"/>
      <c r="C12" s="70"/>
      <c r="D12" s="3"/>
    </row>
    <row r="13" spans="1:4" ht="19.5" customHeight="1">
      <c r="A13" s="80" t="s">
        <v>504</v>
      </c>
      <c r="B13" s="70"/>
      <c r="C13" s="70"/>
      <c r="D13" s="3"/>
    </row>
    <row r="14" spans="1:4" ht="19.5" customHeight="1">
      <c r="A14" s="80" t="s">
        <v>505</v>
      </c>
      <c r="B14" s="70"/>
      <c r="C14" s="70"/>
      <c r="D14" s="3"/>
    </row>
    <row r="15" spans="1:4" ht="19.5" customHeight="1">
      <c r="A15" s="80" t="s">
        <v>506</v>
      </c>
      <c r="B15" s="70"/>
      <c r="C15" s="70"/>
      <c r="D15" s="3"/>
    </row>
    <row r="16" spans="1:4" ht="19.5" customHeight="1">
      <c r="A16" s="80" t="s">
        <v>507</v>
      </c>
      <c r="B16" s="70"/>
      <c r="C16" s="70"/>
      <c r="D16" s="3"/>
    </row>
    <row r="17" spans="1:4" ht="19.5" customHeight="1">
      <c r="A17" s="80" t="s">
        <v>508</v>
      </c>
      <c r="B17" s="70"/>
      <c r="C17" s="70"/>
      <c r="D17" s="3"/>
    </row>
    <row r="18" spans="1:4" ht="19.5" customHeight="1">
      <c r="A18" s="80" t="s">
        <v>509</v>
      </c>
      <c r="B18" s="70"/>
      <c r="C18" s="70"/>
      <c r="D18" s="3"/>
    </row>
    <row r="19" spans="1:4" ht="19.5" customHeight="1">
      <c r="A19" s="80" t="s">
        <v>510</v>
      </c>
      <c r="B19" s="70"/>
      <c r="C19" s="70"/>
      <c r="D19" s="3"/>
    </row>
    <row r="20" spans="1:4" ht="19.5" customHeight="1">
      <c r="A20" s="80" t="s">
        <v>511</v>
      </c>
      <c r="B20" s="70"/>
      <c r="C20" s="70"/>
      <c r="D20" s="3"/>
    </row>
    <row r="21" spans="1:4" ht="19.5" customHeight="1">
      <c r="A21" s="80" t="s">
        <v>512</v>
      </c>
      <c r="B21" s="70"/>
      <c r="C21" s="70"/>
      <c r="D21" s="3"/>
    </row>
    <row r="22" spans="1:4" ht="19.5" customHeight="1">
      <c r="A22" s="80" t="s">
        <v>513</v>
      </c>
      <c r="B22" s="70"/>
      <c r="C22" s="70"/>
      <c r="D22" s="3"/>
    </row>
    <row r="23" spans="1:4" ht="19.5" customHeight="1">
      <c r="A23" s="80" t="s">
        <v>514</v>
      </c>
      <c r="B23" s="70"/>
      <c r="C23" s="70"/>
      <c r="D23" s="3"/>
    </row>
    <row r="24" spans="1:4" ht="19.5" customHeight="1">
      <c r="A24" s="80" t="s">
        <v>515</v>
      </c>
      <c r="B24" s="70"/>
      <c r="C24" s="70"/>
      <c r="D24" s="3"/>
    </row>
    <row r="25" spans="1:4" ht="19.5" customHeight="1">
      <c r="A25" s="80" t="s">
        <v>516</v>
      </c>
      <c r="B25" s="70"/>
      <c r="C25" s="70"/>
      <c r="D25" s="3"/>
    </row>
    <row r="26" spans="1:4" ht="19.5" customHeight="1">
      <c r="A26" s="80" t="s">
        <v>517</v>
      </c>
      <c r="B26" s="70"/>
      <c r="C26" s="70"/>
      <c r="D26" s="3"/>
    </row>
    <row r="27" spans="1:4" ht="19.5" customHeight="1">
      <c r="A27" s="80" t="s">
        <v>518</v>
      </c>
      <c r="B27" s="70"/>
      <c r="C27" s="70"/>
      <c r="D27" s="3"/>
    </row>
    <row r="28" spans="1:4" ht="19.5" customHeight="1">
      <c r="A28" s="80" t="s">
        <v>519</v>
      </c>
      <c r="B28" s="70"/>
      <c r="C28" s="70"/>
      <c r="D28" s="3"/>
    </row>
    <row r="29" spans="1:4" ht="19.5" customHeight="1">
      <c r="A29" s="80" t="s">
        <v>520</v>
      </c>
      <c r="B29" s="70"/>
      <c r="C29" s="70"/>
      <c r="D29" s="3"/>
    </row>
    <row r="30" spans="1:4" ht="19.5" customHeight="1">
      <c r="A30" s="80" t="s">
        <v>521</v>
      </c>
      <c r="B30" s="70"/>
      <c r="C30" s="70"/>
      <c r="D30" s="3"/>
    </row>
    <row r="31" spans="1:4" ht="19.5" customHeight="1">
      <c r="A31" s="80" t="s">
        <v>522</v>
      </c>
      <c r="B31" s="70"/>
      <c r="C31" s="70"/>
      <c r="D31" s="3"/>
    </row>
    <row r="32" spans="1:4" ht="19.5" customHeight="1">
      <c r="A32" s="80" t="s">
        <v>523</v>
      </c>
      <c r="B32" s="70"/>
      <c r="C32" s="70"/>
      <c r="D32" s="3"/>
    </row>
    <row r="33" spans="1:4" ht="19.5" customHeight="1">
      <c r="A33" s="80" t="s">
        <v>524</v>
      </c>
      <c r="B33" s="70"/>
      <c r="C33" s="70"/>
      <c r="D33" s="3"/>
    </row>
    <row r="34" spans="1:4" ht="19.5" customHeight="1">
      <c r="A34" s="80" t="s">
        <v>525</v>
      </c>
      <c r="B34" s="70"/>
      <c r="C34" s="70"/>
      <c r="D34" s="3"/>
    </row>
    <row r="35" spans="1:4" ht="19.5" customHeight="1">
      <c r="A35" s="80" t="s">
        <v>526</v>
      </c>
      <c r="B35" s="70"/>
      <c r="C35" s="70"/>
      <c r="D35" s="3"/>
    </row>
    <row r="36" spans="1:4" ht="19.5" customHeight="1">
      <c r="A36" s="80" t="s">
        <v>527</v>
      </c>
      <c r="B36" s="70"/>
      <c r="C36" s="70"/>
      <c r="D36" s="3"/>
    </row>
    <row r="37" spans="1:4" ht="19.5" customHeight="1">
      <c r="A37" s="80" t="s">
        <v>528</v>
      </c>
      <c r="B37" s="70"/>
      <c r="C37" s="70"/>
      <c r="D37" s="3"/>
    </row>
    <row r="38" spans="1:4" ht="19.5" customHeight="1">
      <c r="A38" s="80" t="s">
        <v>529</v>
      </c>
      <c r="B38" s="70"/>
      <c r="C38" s="70"/>
      <c r="D38" s="3"/>
    </row>
    <row r="39" spans="1:4" ht="19.5" customHeight="1">
      <c r="A39" s="80" t="s">
        <v>530</v>
      </c>
      <c r="B39" s="70"/>
      <c r="C39" s="70"/>
      <c r="D39" s="3"/>
    </row>
    <row r="40" spans="1:4" ht="19.5" customHeight="1">
      <c r="A40" s="80" t="s">
        <v>531</v>
      </c>
      <c r="B40" s="70"/>
      <c r="C40" s="70"/>
      <c r="D40" s="3"/>
    </row>
    <row r="41" spans="1:4" ht="19.5" customHeight="1">
      <c r="A41" s="80" t="s">
        <v>532</v>
      </c>
      <c r="B41" s="70"/>
      <c r="C41" s="70"/>
      <c r="D41" s="3"/>
    </row>
    <row r="42" spans="1:4" ht="19.5" customHeight="1">
      <c r="A42" s="80" t="s">
        <v>533</v>
      </c>
      <c r="B42" s="70"/>
      <c r="C42" s="70"/>
      <c r="D42" s="3"/>
    </row>
    <row r="43" spans="1:4" ht="19.5" customHeight="1">
      <c r="A43" s="80" t="s">
        <v>534</v>
      </c>
      <c r="B43" s="70"/>
      <c r="C43" s="70"/>
      <c r="D43" s="3"/>
    </row>
    <row r="44" spans="1:4" ht="19.5" customHeight="1">
      <c r="A44" s="80" t="s">
        <v>535</v>
      </c>
      <c r="B44" s="70"/>
      <c r="C44" s="70"/>
      <c r="D44" s="3"/>
    </row>
    <row r="45" spans="1:4" ht="19.5" customHeight="1">
      <c r="A45" s="80" t="s">
        <v>536</v>
      </c>
      <c r="B45" s="70"/>
      <c r="C45" s="70"/>
      <c r="D45" s="3"/>
    </row>
    <row r="46" spans="1:4" ht="19.5" customHeight="1">
      <c r="A46" s="80" t="s">
        <v>537</v>
      </c>
      <c r="B46" s="70"/>
      <c r="C46" s="70"/>
      <c r="D46" s="3"/>
    </row>
    <row r="47" spans="1:4" ht="19.5" customHeight="1">
      <c r="A47" s="80" t="s">
        <v>538</v>
      </c>
      <c r="B47" s="70"/>
      <c r="C47" s="70"/>
      <c r="D47" s="3"/>
    </row>
    <row r="48" spans="1:4" ht="19.5" customHeight="1">
      <c r="A48" s="80" t="s">
        <v>539</v>
      </c>
      <c r="B48" s="70"/>
      <c r="C48" s="70"/>
      <c r="D48" s="3"/>
    </row>
    <row r="49" spans="1:4" ht="19.5" customHeight="1">
      <c r="A49" s="80" t="s">
        <v>540</v>
      </c>
      <c r="B49" s="70"/>
      <c r="C49" s="70"/>
      <c r="D49" s="3"/>
    </row>
    <row r="50" spans="1:4" ht="19.5" customHeight="1">
      <c r="A50" s="80" t="s">
        <v>541</v>
      </c>
      <c r="B50" s="70"/>
      <c r="C50" s="70"/>
      <c r="D50" s="3"/>
    </row>
    <row r="51" spans="1:4" ht="19.5" customHeight="1">
      <c r="A51" s="80" t="s">
        <v>542</v>
      </c>
      <c r="B51" s="70"/>
      <c r="C51" s="70"/>
      <c r="D51" s="3"/>
    </row>
    <row r="52" spans="1:4" ht="19.5" customHeight="1">
      <c r="A52" s="80" t="s">
        <v>543</v>
      </c>
      <c r="B52" s="70"/>
      <c r="C52" s="70"/>
      <c r="D52" s="3"/>
    </row>
    <row r="53" spans="1:4" ht="19.5" customHeight="1">
      <c r="A53" s="80" t="s">
        <v>544</v>
      </c>
      <c r="B53" s="70"/>
      <c r="C53" s="70"/>
      <c r="D53" s="3"/>
    </row>
    <row r="54" spans="1:4" ht="19.5" customHeight="1">
      <c r="A54" s="80" t="s">
        <v>545</v>
      </c>
      <c r="B54" s="70"/>
      <c r="C54" s="70"/>
      <c r="D54" s="3"/>
    </row>
    <row r="55" spans="1:4" ht="19.5" customHeight="1">
      <c r="A55" s="80" t="s">
        <v>546</v>
      </c>
      <c r="B55" s="70"/>
      <c r="C55" s="70"/>
      <c r="D55" s="3"/>
    </row>
    <row r="56" spans="1:4" ht="19.5" customHeight="1">
      <c r="A56" s="80" t="s">
        <v>547</v>
      </c>
      <c r="B56" s="70"/>
      <c r="C56" s="70"/>
      <c r="D56" s="3"/>
    </row>
    <row r="57" spans="1:4" ht="19.5" customHeight="1">
      <c r="A57" s="80" t="s">
        <v>548</v>
      </c>
      <c r="B57" s="70"/>
      <c r="C57" s="70"/>
      <c r="D57" s="3"/>
    </row>
    <row r="58" spans="1:4" ht="19.5" customHeight="1">
      <c r="A58" s="80" t="s">
        <v>549</v>
      </c>
      <c r="B58" s="70"/>
      <c r="C58" s="70"/>
      <c r="D58" s="3"/>
    </row>
    <row r="59" spans="1:4" ht="19.5" customHeight="1">
      <c r="A59" s="80" t="s">
        <v>550</v>
      </c>
      <c r="B59" s="70"/>
      <c r="C59" s="70"/>
      <c r="D59" s="3"/>
    </row>
    <row r="60" spans="1:4" ht="19.5" customHeight="1">
      <c r="A60" s="80" t="s">
        <v>551</v>
      </c>
      <c r="B60" s="70"/>
      <c r="C60" s="70"/>
      <c r="D60" s="3"/>
    </row>
    <row r="61" spans="1:4" ht="19.5" customHeight="1">
      <c r="A61" s="80" t="s">
        <v>552</v>
      </c>
      <c r="B61" s="70"/>
      <c r="C61" s="70"/>
      <c r="D61" s="3"/>
    </row>
    <row r="62" spans="1:4" ht="19.5" customHeight="1">
      <c r="A62" s="80" t="s">
        <v>553</v>
      </c>
      <c r="B62" s="70"/>
      <c r="C62" s="70"/>
      <c r="D62" s="3"/>
    </row>
    <row r="63" spans="1:4" ht="19.5" customHeight="1">
      <c r="A63" s="80" t="s">
        <v>554</v>
      </c>
      <c r="B63" s="70"/>
      <c r="C63" s="70"/>
      <c r="D63" s="3"/>
    </row>
    <row r="64" spans="1:4" ht="19.5" customHeight="1">
      <c r="A64" s="80" t="s">
        <v>555</v>
      </c>
      <c r="B64" s="70"/>
      <c r="C64" s="70"/>
      <c r="D64" s="3"/>
    </row>
    <row r="65" spans="1:4" ht="19.5" customHeight="1">
      <c r="A65" s="80" t="s">
        <v>556</v>
      </c>
      <c r="B65" s="70"/>
      <c r="C65" s="70"/>
      <c r="D65" s="3"/>
    </row>
    <row r="66" spans="1:4" ht="19.5" customHeight="1">
      <c r="A66" s="80" t="s">
        <v>557</v>
      </c>
      <c r="B66" s="70"/>
      <c r="C66" s="70"/>
      <c r="D66" s="3"/>
    </row>
    <row r="67" spans="1:4" ht="19.5" customHeight="1">
      <c r="A67" s="80" t="s">
        <v>558</v>
      </c>
      <c r="B67" s="70"/>
      <c r="C67" s="70"/>
      <c r="D67" s="3"/>
    </row>
    <row r="68" spans="1:4" ht="19.5" customHeight="1">
      <c r="A68" s="80" t="s">
        <v>559</v>
      </c>
      <c r="B68" s="70"/>
      <c r="C68" s="70"/>
      <c r="D68" s="3"/>
    </row>
    <row r="69" spans="1:4" ht="19.5" customHeight="1">
      <c r="A69" s="80" t="s">
        <v>560</v>
      </c>
      <c r="B69" s="70"/>
      <c r="C69" s="70"/>
      <c r="D69" s="3"/>
    </row>
    <row r="70" spans="1:4" ht="19.5" customHeight="1">
      <c r="A70" s="80" t="s">
        <v>561</v>
      </c>
      <c r="B70" s="70"/>
      <c r="C70" s="70"/>
      <c r="D70" s="3"/>
    </row>
    <row r="71" spans="1:4" ht="19.5" customHeight="1">
      <c r="A71" s="80" t="s">
        <v>562</v>
      </c>
      <c r="B71" s="70"/>
      <c r="C71" s="70"/>
      <c r="D71" s="3"/>
    </row>
    <row r="72" spans="1:4" ht="19.5" customHeight="1">
      <c r="A72" s="80" t="s">
        <v>563</v>
      </c>
      <c r="B72" s="70"/>
      <c r="C72" s="70"/>
      <c r="D72" s="3"/>
    </row>
    <row r="73" spans="1:4" ht="19.5" customHeight="1">
      <c r="A73" s="80" t="s">
        <v>564</v>
      </c>
      <c r="B73" s="70"/>
      <c r="C73" s="70"/>
      <c r="D73" s="3"/>
    </row>
    <row r="74" spans="1:4" ht="19.5" customHeight="1">
      <c r="A74" s="80" t="s">
        <v>565</v>
      </c>
      <c r="B74" s="70"/>
      <c r="C74" s="70"/>
      <c r="D74" s="3"/>
    </row>
    <row r="75" spans="1:4" ht="19.5" customHeight="1">
      <c r="A75" s="80" t="s">
        <v>566</v>
      </c>
      <c r="B75" s="70"/>
      <c r="C75" s="70"/>
      <c r="D75" s="3"/>
    </row>
    <row r="76" spans="1:4" ht="19.5" customHeight="1">
      <c r="A76" s="80" t="s">
        <v>567</v>
      </c>
      <c r="B76" s="70"/>
      <c r="C76" s="70"/>
      <c r="D76" s="3"/>
    </row>
    <row r="77" spans="1:4" ht="19.5" customHeight="1">
      <c r="A77" s="80" t="s">
        <v>568</v>
      </c>
      <c r="B77" s="70"/>
      <c r="C77" s="70"/>
      <c r="D77" s="3"/>
    </row>
    <row r="78" spans="1:4" ht="19.5" customHeight="1">
      <c r="A78" s="80" t="s">
        <v>569</v>
      </c>
      <c r="B78" s="70"/>
      <c r="C78" s="70"/>
      <c r="D78" s="3"/>
    </row>
    <row r="79" spans="1:4" ht="19.5" customHeight="1">
      <c r="A79" s="80" t="s">
        <v>570</v>
      </c>
      <c r="B79" s="70"/>
      <c r="C79" s="70"/>
      <c r="D79" s="3"/>
    </row>
    <row r="80" spans="1:4" ht="19.5" customHeight="1">
      <c r="A80" s="80" t="s">
        <v>571</v>
      </c>
      <c r="B80" s="70"/>
      <c r="C80" s="70"/>
      <c r="D80" s="3"/>
    </row>
    <row r="81" spans="1:4" ht="19.5" customHeight="1">
      <c r="A81" s="80" t="s">
        <v>572</v>
      </c>
      <c r="B81" s="70"/>
      <c r="C81" s="70"/>
      <c r="D81" s="3"/>
    </row>
    <row r="82" spans="1:4" ht="19.5" customHeight="1">
      <c r="A82" s="80" t="s">
        <v>573</v>
      </c>
      <c r="B82" s="70"/>
      <c r="C82" s="70"/>
      <c r="D82" s="3"/>
    </row>
    <row r="83" spans="1:4" ht="19.5" customHeight="1">
      <c r="A83" s="80" t="s">
        <v>574</v>
      </c>
      <c r="B83" s="70"/>
      <c r="C83" s="70"/>
      <c r="D83" s="3"/>
    </row>
    <row r="84" spans="1:4" ht="19.5" customHeight="1">
      <c r="A84" s="80" t="s">
        <v>575</v>
      </c>
      <c r="B84" s="70"/>
      <c r="C84" s="70"/>
      <c r="D84" s="3"/>
    </row>
    <row r="85" spans="1:4" ht="19.5" customHeight="1">
      <c r="A85" s="80" t="s">
        <v>576</v>
      </c>
      <c r="B85" s="70"/>
      <c r="C85" s="70"/>
      <c r="D85" s="3"/>
    </row>
    <row r="86" spans="1:4" ht="19.5" customHeight="1">
      <c r="A86" s="80" t="s">
        <v>577</v>
      </c>
      <c r="B86" s="70"/>
      <c r="C86" s="70"/>
      <c r="D86" s="3"/>
    </row>
    <row r="87" spans="1:4" ht="19.5" customHeight="1">
      <c r="A87" s="80" t="s">
        <v>578</v>
      </c>
      <c r="B87" s="70"/>
      <c r="C87" s="70"/>
      <c r="D87" s="3"/>
    </row>
    <row r="88" spans="1:4" ht="19.5" customHeight="1">
      <c r="A88" s="80" t="s">
        <v>579</v>
      </c>
      <c r="B88" s="70"/>
      <c r="C88" s="70"/>
      <c r="D88" s="3"/>
    </row>
    <row r="89" spans="1:4" ht="19.5" customHeight="1">
      <c r="A89" s="80" t="s">
        <v>580</v>
      </c>
      <c r="B89" s="70"/>
      <c r="C89" s="70"/>
      <c r="D89" s="3"/>
    </row>
    <row r="90" spans="1:4" ht="19.5" customHeight="1">
      <c r="A90" s="80" t="s">
        <v>581</v>
      </c>
      <c r="B90" s="70"/>
      <c r="C90" s="70"/>
      <c r="D90" s="3"/>
    </row>
    <row r="91" spans="1:4" ht="19.5" customHeight="1">
      <c r="A91" s="80" t="s">
        <v>582</v>
      </c>
      <c r="B91" s="70"/>
      <c r="C91" s="70"/>
      <c r="D91" s="3"/>
    </row>
    <row r="92" spans="1:4" ht="19.5" customHeight="1">
      <c r="A92" s="80" t="s">
        <v>583</v>
      </c>
      <c r="B92" s="70"/>
      <c r="C92" s="70"/>
      <c r="D92" s="3"/>
    </row>
    <row r="93" spans="1:4" ht="19.5" customHeight="1">
      <c r="A93" s="80" t="s">
        <v>584</v>
      </c>
      <c r="B93" s="70"/>
      <c r="C93" s="70"/>
      <c r="D93" s="3"/>
    </row>
    <row r="94" spans="1:4" ht="19.5" customHeight="1">
      <c r="A94" s="80" t="s">
        <v>585</v>
      </c>
      <c r="B94" s="70"/>
      <c r="C94" s="70"/>
      <c r="D94" s="3"/>
    </row>
    <row r="95" spans="1:4" ht="19.5" customHeight="1">
      <c r="A95" s="80" t="s">
        <v>586</v>
      </c>
      <c r="B95" s="70"/>
      <c r="C95" s="70"/>
      <c r="D95" s="3"/>
    </row>
    <row r="96" spans="1:4" ht="19.5" customHeight="1">
      <c r="A96" s="80" t="s">
        <v>587</v>
      </c>
      <c r="B96" s="70"/>
      <c r="C96" s="70"/>
      <c r="D96" s="3"/>
    </row>
    <row r="97" spans="1:4" ht="19.5" customHeight="1">
      <c r="A97" s="80" t="s">
        <v>588</v>
      </c>
      <c r="B97" s="70"/>
      <c r="C97" s="70"/>
      <c r="D97" s="3"/>
    </row>
    <row r="98" spans="1:4" ht="19.5" customHeight="1">
      <c r="A98" s="80" t="s">
        <v>589</v>
      </c>
      <c r="B98" s="70"/>
      <c r="C98" s="70"/>
      <c r="D98" s="3"/>
    </row>
    <row r="99" spans="1:4" ht="19.5" customHeight="1">
      <c r="A99" s="80" t="s">
        <v>590</v>
      </c>
      <c r="B99" s="70"/>
      <c r="C99" s="70"/>
      <c r="D99" s="3"/>
    </row>
    <row r="100" spans="1:4" ht="19.5" customHeight="1">
      <c r="A100" s="80" t="s">
        <v>591</v>
      </c>
      <c r="B100" s="70"/>
      <c r="C100" s="70"/>
      <c r="D100" s="3"/>
    </row>
    <row r="101" spans="1:4" ht="19.5" customHeight="1">
      <c r="A101" s="80" t="s">
        <v>592</v>
      </c>
      <c r="B101" s="70"/>
      <c r="C101" s="70"/>
      <c r="D101" s="3"/>
    </row>
    <row r="102" spans="1:4" ht="19.5" customHeight="1">
      <c r="A102" s="80" t="s">
        <v>593</v>
      </c>
      <c r="B102" s="70"/>
      <c r="C102" s="70"/>
      <c r="D102" s="3"/>
    </row>
    <row r="103" spans="1:4" ht="19.5" customHeight="1">
      <c r="A103" s="80" t="s">
        <v>594</v>
      </c>
      <c r="B103" s="70"/>
      <c r="C103" s="70"/>
      <c r="D103" s="3"/>
    </row>
    <row r="104" spans="1:4" ht="19.5" customHeight="1">
      <c r="A104" s="80" t="s">
        <v>595</v>
      </c>
      <c r="B104" s="70"/>
      <c r="C104" s="70"/>
      <c r="D104" s="3"/>
    </row>
    <row r="105" spans="1:4" ht="19.5" customHeight="1">
      <c r="A105" s="80" t="s">
        <v>596</v>
      </c>
      <c r="B105" s="70"/>
      <c r="C105" s="70"/>
      <c r="D105" s="3"/>
    </row>
    <row r="106" spans="1:4" ht="19.5" customHeight="1">
      <c r="A106" s="80" t="s">
        <v>597</v>
      </c>
      <c r="B106" s="70"/>
      <c r="C106" s="70"/>
      <c r="D106" s="3"/>
    </row>
    <row r="107" spans="1:4" ht="19.5" customHeight="1">
      <c r="A107" s="80" t="s">
        <v>598</v>
      </c>
      <c r="B107" s="70"/>
      <c r="C107" s="70"/>
      <c r="D107" s="3"/>
    </row>
    <row r="108" spans="1:4" ht="19.5" customHeight="1">
      <c r="A108" s="80" t="s">
        <v>599</v>
      </c>
      <c r="B108" s="70"/>
      <c r="C108" s="70"/>
      <c r="D108" s="3"/>
    </row>
    <row r="109" spans="1:4" ht="19.5" customHeight="1">
      <c r="A109" s="80" t="s">
        <v>600</v>
      </c>
      <c r="B109" s="70"/>
      <c r="C109" s="70"/>
      <c r="D109" s="3"/>
    </row>
    <row r="110" spans="1:4" ht="19.5" customHeight="1">
      <c r="A110" s="80" t="s">
        <v>601</v>
      </c>
      <c r="B110" s="70"/>
      <c r="C110" s="70"/>
      <c r="D110" s="3"/>
    </row>
    <row r="111" spans="1:4" ht="19.5" customHeight="1">
      <c r="A111" s="80" t="s">
        <v>602</v>
      </c>
      <c r="B111" s="70"/>
      <c r="C111" s="70"/>
      <c r="D111" s="3"/>
    </row>
    <row r="112" spans="1:4" ht="19.5" customHeight="1">
      <c r="A112" s="80" t="s">
        <v>603</v>
      </c>
      <c r="B112" s="70"/>
      <c r="C112" s="70"/>
      <c r="D112" s="3"/>
    </row>
    <row r="113" spans="1:4" ht="19.5" customHeight="1">
      <c r="A113" s="80" t="s">
        <v>604</v>
      </c>
      <c r="B113" s="70"/>
      <c r="C113" s="70"/>
      <c r="D113" s="3"/>
    </row>
    <row r="114" spans="1:4" ht="19.5" customHeight="1">
      <c r="A114" s="80" t="s">
        <v>605</v>
      </c>
      <c r="B114" s="70"/>
      <c r="C114" s="70"/>
      <c r="D114" s="3"/>
    </row>
    <row r="115" spans="1:4" ht="19.5" customHeight="1">
      <c r="A115" s="80" t="s">
        <v>606</v>
      </c>
      <c r="B115" s="70"/>
      <c r="C115" s="70"/>
      <c r="D115" s="3"/>
    </row>
    <row r="116" spans="1:4" ht="19.5" customHeight="1">
      <c r="A116" s="80" t="s">
        <v>607</v>
      </c>
      <c r="B116" s="70"/>
      <c r="C116" s="70"/>
      <c r="D116" s="3"/>
    </row>
    <row r="117" spans="1:4" ht="19.5" customHeight="1">
      <c r="A117" s="80" t="s">
        <v>608</v>
      </c>
      <c r="B117" s="70"/>
      <c r="C117" s="70"/>
      <c r="D117" s="3"/>
    </row>
    <row r="118" spans="1:4" ht="19.5" customHeight="1">
      <c r="A118" s="80" t="s">
        <v>609</v>
      </c>
      <c r="B118" s="70"/>
      <c r="C118" s="70"/>
      <c r="D118" s="3"/>
    </row>
    <row r="119" spans="1:4" ht="19.5" customHeight="1">
      <c r="A119" s="80" t="s">
        <v>610</v>
      </c>
      <c r="B119" s="70"/>
      <c r="C119" s="70"/>
      <c r="D119" s="3"/>
    </row>
    <row r="120" spans="1:4" ht="19.5" customHeight="1">
      <c r="A120" s="80" t="s">
        <v>611</v>
      </c>
      <c r="B120" s="70"/>
      <c r="C120" s="70"/>
      <c r="D120" s="3"/>
    </row>
    <row r="121" spans="1:4" ht="19.5" customHeight="1">
      <c r="A121" s="80" t="s">
        <v>612</v>
      </c>
      <c r="B121" s="70"/>
      <c r="C121" s="70"/>
      <c r="D121" s="3"/>
    </row>
    <row r="122" spans="1:4" ht="19.5" customHeight="1">
      <c r="A122" s="80" t="s">
        <v>613</v>
      </c>
      <c r="B122" s="70"/>
      <c r="C122" s="70"/>
      <c r="D122" s="3"/>
    </row>
    <row r="123" spans="1:4" ht="19.5" customHeight="1">
      <c r="A123" s="80" t="s">
        <v>614</v>
      </c>
      <c r="B123" s="70"/>
      <c r="C123" s="70"/>
      <c r="D123" s="3"/>
    </row>
    <row r="124" spans="1:4" ht="19.5" customHeight="1">
      <c r="A124" s="80" t="s">
        <v>615</v>
      </c>
      <c r="B124" s="70"/>
      <c r="C124" s="70"/>
      <c r="D124" s="3"/>
    </row>
    <row r="125" spans="1:4" ht="19.5" customHeight="1">
      <c r="A125" s="80" t="s">
        <v>616</v>
      </c>
      <c r="B125" s="70"/>
      <c r="C125" s="70"/>
      <c r="D125" s="3"/>
    </row>
    <row r="126" spans="1:4" ht="19.5" customHeight="1">
      <c r="A126" s="80" t="s">
        <v>617</v>
      </c>
      <c r="B126" s="70"/>
      <c r="C126" s="70"/>
      <c r="D126" s="3"/>
    </row>
    <row r="127" spans="1:4" ht="19.5" customHeight="1">
      <c r="A127" s="80" t="s">
        <v>618</v>
      </c>
      <c r="B127" s="70"/>
      <c r="C127" s="70"/>
      <c r="D127" s="3"/>
    </row>
    <row r="128" spans="1:4" ht="19.5" customHeight="1">
      <c r="A128" s="80" t="s">
        <v>619</v>
      </c>
      <c r="B128" s="70"/>
      <c r="C128" s="70"/>
      <c r="D128" s="3"/>
    </row>
    <row r="129" spans="1:4" ht="19.5" customHeight="1">
      <c r="A129" s="80" t="s">
        <v>620</v>
      </c>
      <c r="B129" s="70"/>
      <c r="C129" s="70"/>
      <c r="D129" s="3"/>
    </row>
    <row r="130" spans="1:4" ht="19.5" customHeight="1">
      <c r="A130" s="80" t="s">
        <v>621</v>
      </c>
      <c r="B130" s="70"/>
      <c r="C130" s="70"/>
      <c r="D130" s="3"/>
    </row>
    <row r="131" spans="1:4" ht="19.5" customHeight="1">
      <c r="A131" s="80" t="s">
        <v>622</v>
      </c>
      <c r="B131" s="70"/>
      <c r="C131" s="70"/>
      <c r="D131" s="3"/>
    </row>
    <row r="132" spans="1:4" ht="19.5" customHeight="1">
      <c r="A132" s="80" t="s">
        <v>623</v>
      </c>
      <c r="B132" s="70"/>
      <c r="C132" s="70"/>
      <c r="D132" s="3"/>
    </row>
    <row r="133" spans="1:4" ht="19.5" customHeight="1">
      <c r="A133" s="80" t="s">
        <v>624</v>
      </c>
      <c r="B133" s="70"/>
      <c r="C133" s="70"/>
      <c r="D133" s="3"/>
    </row>
    <row r="134" spans="1:4" ht="19.5" customHeight="1">
      <c r="A134" s="80" t="s">
        <v>625</v>
      </c>
      <c r="B134" s="70"/>
      <c r="C134" s="70"/>
      <c r="D134" s="3"/>
    </row>
    <row r="135" spans="1:4" ht="19.5" customHeight="1">
      <c r="A135" s="80" t="s">
        <v>626</v>
      </c>
      <c r="B135" s="70"/>
      <c r="C135" s="70"/>
      <c r="D135" s="3"/>
    </row>
    <row r="136" spans="1:4" ht="19.5" customHeight="1">
      <c r="A136" s="80" t="s">
        <v>627</v>
      </c>
      <c r="B136" s="70"/>
      <c r="C136" s="70"/>
      <c r="D136" s="3"/>
    </row>
    <row r="137" spans="1:4" ht="19.5" customHeight="1">
      <c r="A137" s="80" t="s">
        <v>628</v>
      </c>
      <c r="B137" s="70"/>
      <c r="C137" s="70"/>
      <c r="D137" s="3"/>
    </row>
    <row r="138" spans="1:4" ht="19.5" customHeight="1">
      <c r="A138" s="80" t="s">
        <v>632</v>
      </c>
      <c r="B138" s="70"/>
      <c r="C138" s="70"/>
      <c r="D138" s="3"/>
    </row>
    <row r="139" spans="1:4" ht="19.5" customHeight="1">
      <c r="A139" s="79" t="s">
        <v>1</v>
      </c>
      <c r="B139" s="82">
        <f>SUM(B5:B138)</f>
        <v>0</v>
      </c>
      <c r="C139" s="82">
        <f>SUM(C5:C138)</f>
        <v>0</v>
      </c>
      <c r="D139" s="3"/>
    </row>
    <row r="141" spans="1:4" ht="35.25" customHeight="1">
      <c r="A141" s="80" t="s">
        <v>41</v>
      </c>
      <c r="B141" s="214"/>
      <c r="C141" s="236"/>
      <c r="D141" s="237"/>
    </row>
  </sheetData>
  <sheetProtection password="8D29" sheet="1" objects="1" scenarios="1"/>
  <mergeCells count="5">
    <mergeCell ref="B3:C3"/>
    <mergeCell ref="A3:A4"/>
    <mergeCell ref="D3:D4"/>
    <mergeCell ref="A1:D1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6384" width="9.140625" style="24" customWidth="1"/>
  </cols>
  <sheetData>
    <row r="1" spans="1:9" ht="29.25" customHeight="1">
      <c r="A1" s="141" t="s">
        <v>492</v>
      </c>
      <c r="B1" s="159"/>
      <c r="C1" s="159"/>
      <c r="D1" s="159"/>
      <c r="E1" s="159"/>
      <c r="F1" s="159"/>
      <c r="G1" s="159"/>
      <c r="H1" s="159"/>
      <c r="I1" s="160"/>
    </row>
    <row r="3" spans="1:9" ht="14.25">
      <c r="A3" s="105" t="s">
        <v>355</v>
      </c>
      <c r="B3" s="240"/>
      <c r="C3" s="241" t="s">
        <v>361</v>
      </c>
      <c r="D3" s="242"/>
      <c r="E3" s="242"/>
      <c r="F3" s="242"/>
      <c r="G3" s="242"/>
      <c r="H3" s="242"/>
      <c r="I3" s="242"/>
    </row>
    <row r="4" spans="1:9" ht="14.25">
      <c r="A4" s="105" t="s">
        <v>356</v>
      </c>
      <c r="B4" s="240"/>
      <c r="C4" s="238" t="s">
        <v>360</v>
      </c>
      <c r="D4" s="239"/>
      <c r="E4" s="239"/>
      <c r="F4" s="239"/>
      <c r="G4" s="239"/>
      <c r="H4" s="239"/>
      <c r="I4" s="239"/>
    </row>
    <row r="5" spans="1:9" ht="14.25">
      <c r="A5" s="105" t="s">
        <v>357</v>
      </c>
      <c r="B5" s="240"/>
      <c r="C5" s="238" t="s">
        <v>360</v>
      </c>
      <c r="D5" s="239"/>
      <c r="E5" s="239"/>
      <c r="F5" s="239"/>
      <c r="G5" s="239"/>
      <c r="H5" s="239"/>
      <c r="I5" s="239"/>
    </row>
    <row r="6" spans="1:9" ht="14.25">
      <c r="A6" s="105" t="s">
        <v>358</v>
      </c>
      <c r="B6" s="240"/>
      <c r="C6" s="238" t="s">
        <v>360</v>
      </c>
      <c r="D6" s="239"/>
      <c r="E6" s="239"/>
      <c r="F6" s="239"/>
      <c r="G6" s="239"/>
      <c r="H6" s="239"/>
      <c r="I6" s="239"/>
    </row>
    <row r="7" spans="1:9" ht="14.25">
      <c r="A7" s="105" t="s">
        <v>359</v>
      </c>
      <c r="B7" s="240"/>
      <c r="C7" s="238" t="s">
        <v>360</v>
      </c>
      <c r="D7" s="239"/>
      <c r="E7" s="239"/>
      <c r="F7" s="239"/>
      <c r="G7" s="239"/>
      <c r="H7" s="239"/>
      <c r="I7" s="239"/>
    </row>
    <row r="8" spans="1:9" ht="14.25">
      <c r="A8" s="113"/>
      <c r="B8" s="114"/>
      <c r="C8" s="113"/>
      <c r="D8" s="114"/>
      <c r="E8" s="114"/>
      <c r="F8" s="114"/>
      <c r="G8" s="114"/>
      <c r="H8" s="114"/>
      <c r="I8" s="114"/>
    </row>
  </sheetData>
  <sheetProtection password="8D29" sheet="1"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2018-08-14T07:30:09Z</cp:lastPrinted>
  <dcterms:created xsi:type="dcterms:W3CDTF">2011-07-13T06:12:23Z</dcterms:created>
  <dcterms:modified xsi:type="dcterms:W3CDTF">2018-08-14T07:30:12Z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1644300.00000000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