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E42" i="1"/>
  <c r="F42" i="1"/>
</calcChain>
</file>

<file path=xl/sharedStrings.xml><?xml version="1.0" encoding="utf-8"?>
<sst xmlns="http://schemas.openxmlformats.org/spreadsheetml/2006/main" count="127" uniqueCount="118">
  <si>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</si>
  <si>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</si>
  <si>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</si>
  <si>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</si>
  <si>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</si>
  <si>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</si>
  <si>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</si>
  <si>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</si>
  <si>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</si>
  <si>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</si>
  <si>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</si>
  <si>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</si>
  <si>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</si>
  <si>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</si>
  <si>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</si>
  <si>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</si>
  <si>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</si>
  <si>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</si>
  <si>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</si>
  <si>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</si>
  <si>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</si>
  <si>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</si>
  <si>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Seznam dílčích projektů doporučených Radě Karlovarského kraje ke schválení k zařazení do zásobníku vyhovujících projektů (RKK 9. 3. 2020)</t>
  </si>
  <si>
    <t>3_01_723</t>
  </si>
  <si>
    <t>3_01_738</t>
  </si>
  <si>
    <t>3_01_751</t>
  </si>
  <si>
    <t>3_01_756</t>
  </si>
  <si>
    <t>3_01_759</t>
  </si>
  <si>
    <t>3_01_779</t>
  </si>
  <si>
    <t>3_01_780</t>
  </si>
  <si>
    <t>3_01_782</t>
  </si>
  <si>
    <t>3_01_784</t>
  </si>
  <si>
    <t>3_01_793</t>
  </si>
  <si>
    <t>3_01_795</t>
  </si>
  <si>
    <t>3_01_801</t>
  </si>
  <si>
    <t>3_01_802</t>
  </si>
  <si>
    <t>3_01_830</t>
  </si>
  <si>
    <t>3_01_834</t>
  </si>
  <si>
    <t>3_01_838</t>
  </si>
  <si>
    <t>3_01_842</t>
  </si>
  <si>
    <t>3_01_848</t>
  </si>
  <si>
    <t>3_01_850</t>
  </si>
  <si>
    <t>3_01_853</t>
  </si>
  <si>
    <t>3_01_858</t>
  </si>
  <si>
    <t>3_01_859</t>
  </si>
  <si>
    <t>3_01_860</t>
  </si>
  <si>
    <t>3_01_867</t>
  </si>
  <si>
    <t>3_01_868</t>
  </si>
  <si>
    <t>3_01_870</t>
  </si>
  <si>
    <t>3_01_881</t>
  </si>
  <si>
    <t>3_01_882</t>
  </si>
  <si>
    <t>3_01_883</t>
  </si>
  <si>
    <t>3_01_884</t>
  </si>
  <si>
    <t>3_01_885</t>
  </si>
  <si>
    <t>3_01_887</t>
  </si>
  <si>
    <t>3_01_888</t>
  </si>
  <si>
    <t>3_01_934</t>
  </si>
  <si>
    <t>KUKVX007VQLH</t>
  </si>
  <si>
    <t>KUKVX007XEGS</t>
  </si>
  <si>
    <t>KUKVX007VHIN</t>
  </si>
  <si>
    <t>KUKVX007XHWZ</t>
  </si>
  <si>
    <t>KUKVX007YA5Q</t>
  </si>
  <si>
    <t>KUKVX007Y3FP</t>
  </si>
  <si>
    <t>KUKVX007XXAX</t>
  </si>
  <si>
    <t>KUKVX007XY4K</t>
  </si>
  <si>
    <t>KUKVX007XEZ5</t>
  </si>
  <si>
    <t>KUKVX007YA8B</t>
  </si>
  <si>
    <t>KUKVX007UJS8</t>
  </si>
  <si>
    <t>KUKVX007EPB7</t>
  </si>
  <si>
    <t>KUKVX007F6Z7</t>
  </si>
  <si>
    <t>KUKVX007TUWW</t>
  </si>
  <si>
    <t>KUKVX007Y22P</t>
  </si>
  <si>
    <t>KUKVX007EUET</t>
  </si>
  <si>
    <t>KUKVX007V6G2</t>
  </si>
  <si>
    <t>KUKVX007Y3X7</t>
  </si>
  <si>
    <t>KUKVX007XY04</t>
  </si>
  <si>
    <t>KUKVX007Y3UM</t>
  </si>
  <si>
    <t>KUKVX007XHTE</t>
  </si>
  <si>
    <t>KUKVX007XW6O</t>
  </si>
  <si>
    <t>KUKVX007UGTO</t>
  </si>
  <si>
    <t>KUKVX007TYXZ</t>
  </si>
  <si>
    <t>KUKVX007YBQM</t>
  </si>
  <si>
    <t>KUKVX007XB8H</t>
  </si>
  <si>
    <t>KUKVX007YCFY</t>
  </si>
  <si>
    <t>KUKVX007XEFX</t>
  </si>
  <si>
    <t>KUKVX007YAPY</t>
  </si>
  <si>
    <t>KUKVX007UXV3</t>
  </si>
  <si>
    <t>KUKVX007VQPX</t>
  </si>
  <si>
    <t>KUKVX007VQA0</t>
  </si>
  <si>
    <t>KUKVX007V6QO</t>
  </si>
  <si>
    <t>KUKVX007YKIZ</t>
  </si>
  <si>
    <t>Rotava</t>
  </si>
  <si>
    <t>Nové Hamry</t>
  </si>
  <si>
    <t>Krajková</t>
  </si>
  <si>
    <t>Hroznětín</t>
  </si>
  <si>
    <t>Potůčky</t>
  </si>
  <si>
    <t>Kyselka</t>
  </si>
  <si>
    <t xml:space="preserve">Podhradí </t>
  </si>
  <si>
    <t xml:space="preserve">Teplá </t>
  </si>
  <si>
    <t>Hranice u Aše</t>
  </si>
  <si>
    <t>Svatava</t>
  </si>
  <si>
    <t xml:space="preserve">Vojkovice </t>
  </si>
  <si>
    <t>Boží Dar</t>
  </si>
  <si>
    <t>Šindelová</t>
  </si>
  <si>
    <t>Pila</t>
  </si>
  <si>
    <t>Nejdek</t>
  </si>
  <si>
    <t>Libá</t>
  </si>
  <si>
    <t>Horní Blatná</t>
  </si>
  <si>
    <t>Žlutice</t>
  </si>
  <si>
    <t>Březová u Sokolova</t>
  </si>
  <si>
    <t>Ovesné Kladruby</t>
  </si>
  <si>
    <t>Tachovská Huť</t>
  </si>
  <si>
    <t>Teplá</t>
  </si>
  <si>
    <t>Ostrov</t>
  </si>
  <si>
    <t>Stará Voda</t>
  </si>
  <si>
    <t>Cheb</t>
  </si>
  <si>
    <t>Vlkovice</t>
  </si>
  <si>
    <t>Lipová u Chebu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</si>
</sst>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4" xfId="0" applyNumberFormat="1" applyBorder="1"/>
    <xf numFmtId="4" fontId="0" fillId="5" borderId="13" xfId="0" applyNumberFormat="1" applyFill="1" applyBorder="1"/>
    <xf numFmtId="0" fontId="4" fillId="2" borderId="7" xfId="0" applyFont="1" applyFill="1" applyBorder="1"/>
    <xf numFmtId="0" fontId="0" fillId="0" borderId="13" xfId="0" applyFill="1" applyBorder="1"/>
    <xf numFmtId="0" fontId="0" fillId="0" borderId="7" xfId="0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59"/>
  <sheetViews>
    <sheetView tabSelected="1" topLeftCell="A16" workbookViewId="0">
      <selection activeCell="D34" sqref="D34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21</v>
      </c>
    </row>
    <row r="3" spans="1:6" s="22" customFormat="1" ht="38.450000000000003" customHeight="1" x14ac:dyDescent="0.25">
      <c r="A3" s="34" t="s">
        <v>22</v>
      </c>
      <c r="B3" s="34"/>
      <c r="C3" s="34"/>
      <c r="D3" s="34"/>
      <c r="E3" s="34"/>
      <c r="F3" s="34"/>
    </row>
    <row r="4" spans="1:6" ht="27" customHeight="1" x14ac:dyDescent="0.25">
      <c r="A4" s="35" t="s">
        <v>20</v>
      </c>
      <c r="B4" s="35"/>
      <c r="C4" s="35"/>
      <c r="D4" s="35"/>
      <c r="E4" s="35"/>
      <c r="F4" s="35"/>
    </row>
    <row r="5" spans="1:6" ht="15.75" thickBot="1" x14ac:dyDescent="0.3"/>
    <row r="6" spans="1:6" ht="14.45" customHeight="1" x14ac:dyDescent="0.25">
      <c r="A6" s="36" t="s">
        <v>0</v>
      </c>
      <c r="B6" s="20"/>
      <c r="C6" s="20"/>
      <c r="D6" s="38" t="s">
        <v>1</v>
      </c>
      <c r="E6" s="38"/>
      <c r="F6" s="39"/>
    </row>
    <row r="7" spans="1:6" ht="72" customHeight="1" thickBot="1" x14ac:dyDescent="0.3">
      <c r="A7" s="37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7" t="s">
        <v>23</v>
      </c>
      <c r="B8" s="18" t="s">
        <v>57</v>
      </c>
      <c r="C8" s="31" t="s">
        <v>91</v>
      </c>
      <c r="D8" s="28">
        <v>0.75</v>
      </c>
      <c r="E8" s="29">
        <v>95000</v>
      </c>
      <c r="F8" s="19">
        <v>95000</v>
      </c>
    </row>
    <row r="9" spans="1:6" x14ac:dyDescent="0.25">
      <c r="A9" s="30" t="s">
        <v>24</v>
      </c>
      <c r="B9" s="18" t="s">
        <v>58</v>
      </c>
      <c r="C9" s="24" t="s">
        <v>92</v>
      </c>
      <c r="D9" s="3">
        <v>0.75</v>
      </c>
      <c r="E9" s="26">
        <v>95000</v>
      </c>
      <c r="F9" s="19">
        <v>95000</v>
      </c>
    </row>
    <row r="10" spans="1:6" x14ac:dyDescent="0.25">
      <c r="A10" s="30" t="s">
        <v>25</v>
      </c>
      <c r="B10" s="18" t="s">
        <v>59</v>
      </c>
      <c r="C10" s="32" t="s">
        <v>93</v>
      </c>
      <c r="D10" s="3">
        <v>0.8</v>
      </c>
      <c r="E10" s="26">
        <v>120000</v>
      </c>
      <c r="F10" s="19">
        <v>120000</v>
      </c>
    </row>
    <row r="11" spans="1:6" x14ac:dyDescent="0.25">
      <c r="A11" s="30" t="s">
        <v>26</v>
      </c>
      <c r="B11" s="18" t="s">
        <v>60</v>
      </c>
      <c r="C11" s="32" t="s">
        <v>94</v>
      </c>
      <c r="D11" s="3">
        <v>0.75</v>
      </c>
      <c r="E11" s="26">
        <v>95000</v>
      </c>
      <c r="F11" s="19">
        <v>95000</v>
      </c>
    </row>
    <row r="12" spans="1:6" x14ac:dyDescent="0.25">
      <c r="A12" s="30" t="s">
        <v>27</v>
      </c>
      <c r="B12" s="18" t="s">
        <v>61</v>
      </c>
      <c r="C12" s="32" t="s">
        <v>95</v>
      </c>
      <c r="D12" s="3">
        <v>0.75</v>
      </c>
      <c r="E12" s="26">
        <v>95000</v>
      </c>
      <c r="F12" s="19">
        <v>85912.5</v>
      </c>
    </row>
    <row r="13" spans="1:6" x14ac:dyDescent="0.25">
      <c r="A13" s="30" t="s">
        <v>28</v>
      </c>
      <c r="B13" s="18" t="s">
        <v>62</v>
      </c>
      <c r="C13" s="32" t="s">
        <v>96</v>
      </c>
      <c r="D13" s="3">
        <v>0.75</v>
      </c>
      <c r="E13" s="26">
        <v>95000</v>
      </c>
      <c r="F13" s="19">
        <v>95000</v>
      </c>
    </row>
    <row r="14" spans="1:6" x14ac:dyDescent="0.25">
      <c r="A14" s="30" t="s">
        <v>29</v>
      </c>
      <c r="B14" s="18" t="s">
        <v>63</v>
      </c>
      <c r="C14" s="32" t="s">
        <v>97</v>
      </c>
      <c r="D14" s="3">
        <v>0.8</v>
      </c>
      <c r="E14" s="26">
        <v>120000</v>
      </c>
      <c r="F14" s="19">
        <v>120000</v>
      </c>
    </row>
    <row r="15" spans="1:6" x14ac:dyDescent="0.25">
      <c r="A15" s="30" t="s">
        <v>30</v>
      </c>
      <c r="B15" s="18" t="s">
        <v>64</v>
      </c>
      <c r="C15" s="32" t="s">
        <v>98</v>
      </c>
      <c r="D15" s="3">
        <v>0.8</v>
      </c>
      <c r="E15" s="26">
        <v>120000</v>
      </c>
      <c r="F15" s="19">
        <v>120000</v>
      </c>
    </row>
    <row r="16" spans="1:6" x14ac:dyDescent="0.25">
      <c r="A16" s="30" t="s">
        <v>31</v>
      </c>
      <c r="B16" s="18" t="s">
        <v>65</v>
      </c>
      <c r="C16" s="32" t="s">
        <v>91</v>
      </c>
      <c r="D16" s="3">
        <v>0.8</v>
      </c>
      <c r="E16" s="26">
        <v>120000</v>
      </c>
      <c r="F16" s="19">
        <v>120000</v>
      </c>
    </row>
    <row r="17" spans="1:6" x14ac:dyDescent="0.25">
      <c r="A17" s="30" t="s">
        <v>32</v>
      </c>
      <c r="B17" s="18" t="s">
        <v>66</v>
      </c>
      <c r="C17" s="32" t="s">
        <v>99</v>
      </c>
      <c r="D17" s="3">
        <v>0.75</v>
      </c>
      <c r="E17" s="26">
        <v>95000</v>
      </c>
      <c r="F17" s="19">
        <v>95000</v>
      </c>
    </row>
    <row r="18" spans="1:6" x14ac:dyDescent="0.25">
      <c r="A18" s="30" t="s">
        <v>33</v>
      </c>
      <c r="B18" s="18" t="s">
        <v>67</v>
      </c>
      <c r="C18" s="32" t="s">
        <v>96</v>
      </c>
      <c r="D18" s="3">
        <v>0.8</v>
      </c>
      <c r="E18" s="26">
        <v>120000</v>
      </c>
      <c r="F18" s="19">
        <v>120000</v>
      </c>
    </row>
    <row r="19" spans="1:6" x14ac:dyDescent="0.25">
      <c r="A19" s="30" t="s">
        <v>34</v>
      </c>
      <c r="B19" s="18" t="s">
        <v>68</v>
      </c>
      <c r="C19" s="32" t="s">
        <v>100</v>
      </c>
      <c r="D19" s="3">
        <v>0.8</v>
      </c>
      <c r="E19" s="26">
        <v>120000</v>
      </c>
      <c r="F19" s="19">
        <v>74297.570000000007</v>
      </c>
    </row>
    <row r="20" spans="1:6" x14ac:dyDescent="0.25">
      <c r="A20" s="30" t="s">
        <v>35</v>
      </c>
      <c r="B20" s="18" t="s">
        <v>69</v>
      </c>
      <c r="C20" s="32" t="s">
        <v>101</v>
      </c>
      <c r="D20" s="3">
        <v>0.8</v>
      </c>
      <c r="E20" s="26">
        <v>100000</v>
      </c>
      <c r="F20" s="19">
        <v>100000</v>
      </c>
    </row>
    <row r="21" spans="1:6" x14ac:dyDescent="0.25">
      <c r="A21" s="30" t="s">
        <v>36</v>
      </c>
      <c r="B21" s="18" t="s">
        <v>70</v>
      </c>
      <c r="C21" s="32" t="s">
        <v>102</v>
      </c>
      <c r="D21" s="3">
        <v>0.75</v>
      </c>
      <c r="E21" s="26">
        <v>95000</v>
      </c>
      <c r="F21" s="19">
        <v>95000</v>
      </c>
    </row>
    <row r="22" spans="1:6" x14ac:dyDescent="0.25">
      <c r="A22" s="30" t="s">
        <v>37</v>
      </c>
      <c r="B22" s="18" t="s">
        <v>71</v>
      </c>
      <c r="C22" s="32" t="s">
        <v>103</v>
      </c>
      <c r="D22" s="3">
        <v>0.8</v>
      </c>
      <c r="E22" s="26">
        <v>120000</v>
      </c>
      <c r="F22" s="19">
        <v>120000</v>
      </c>
    </row>
    <row r="23" spans="1:6" x14ac:dyDescent="0.25">
      <c r="A23" s="30" t="s">
        <v>38</v>
      </c>
      <c r="B23" s="18" t="s">
        <v>72</v>
      </c>
      <c r="C23" s="32" t="s">
        <v>104</v>
      </c>
      <c r="D23" s="3">
        <v>0.8</v>
      </c>
      <c r="E23" s="26">
        <v>120000</v>
      </c>
      <c r="F23" s="19">
        <v>120000</v>
      </c>
    </row>
    <row r="24" spans="1:6" x14ac:dyDescent="0.25">
      <c r="A24" s="30" t="s">
        <v>39</v>
      </c>
      <c r="B24" s="18" t="s">
        <v>73</v>
      </c>
      <c r="C24" s="32" t="s">
        <v>105</v>
      </c>
      <c r="D24" s="3">
        <v>0.8</v>
      </c>
      <c r="E24" s="26">
        <v>120000</v>
      </c>
      <c r="F24" s="19">
        <v>120000</v>
      </c>
    </row>
    <row r="25" spans="1:6" x14ac:dyDescent="0.25">
      <c r="A25" s="30" t="s">
        <v>40</v>
      </c>
      <c r="B25" s="18" t="s">
        <v>74</v>
      </c>
      <c r="C25" s="32" t="s">
        <v>106</v>
      </c>
      <c r="D25" s="3">
        <v>0.8</v>
      </c>
      <c r="E25" s="26">
        <v>100000</v>
      </c>
      <c r="F25" s="19">
        <v>100000</v>
      </c>
    </row>
    <row r="26" spans="1:6" x14ac:dyDescent="0.25">
      <c r="A26" s="30" t="s">
        <v>41</v>
      </c>
      <c r="B26" s="18" t="s">
        <v>75</v>
      </c>
      <c r="C26" s="32" t="s">
        <v>107</v>
      </c>
      <c r="D26" s="3">
        <v>0.75</v>
      </c>
      <c r="E26" s="26">
        <v>95000</v>
      </c>
      <c r="F26" s="19">
        <v>95000</v>
      </c>
    </row>
    <row r="27" spans="1:6" x14ac:dyDescent="0.25">
      <c r="A27" s="30" t="s">
        <v>42</v>
      </c>
      <c r="B27" s="18" t="s">
        <v>76</v>
      </c>
      <c r="C27" s="32" t="s">
        <v>106</v>
      </c>
      <c r="D27" s="3">
        <v>0.8</v>
      </c>
      <c r="E27" s="26">
        <v>120000</v>
      </c>
      <c r="F27" s="19">
        <v>120000</v>
      </c>
    </row>
    <row r="28" spans="1:6" x14ac:dyDescent="0.25">
      <c r="A28" s="30" t="s">
        <v>43</v>
      </c>
      <c r="B28" s="18" t="s">
        <v>77</v>
      </c>
      <c r="C28" s="32" t="s">
        <v>108</v>
      </c>
      <c r="D28" s="3">
        <v>0.8</v>
      </c>
      <c r="E28" s="26">
        <v>120000</v>
      </c>
      <c r="F28" s="19">
        <v>120000</v>
      </c>
    </row>
    <row r="29" spans="1:6" x14ac:dyDescent="0.25">
      <c r="A29" s="30" t="s">
        <v>44</v>
      </c>
      <c r="B29" s="18" t="s">
        <v>78</v>
      </c>
      <c r="C29" s="32" t="s">
        <v>109</v>
      </c>
      <c r="D29" s="3">
        <v>0.75</v>
      </c>
      <c r="E29" s="26">
        <v>95000</v>
      </c>
      <c r="F29" s="19">
        <v>90000</v>
      </c>
    </row>
    <row r="30" spans="1:6" x14ac:dyDescent="0.25">
      <c r="A30" s="30" t="s">
        <v>45</v>
      </c>
      <c r="B30" s="18" t="s">
        <v>79</v>
      </c>
      <c r="C30" s="32" t="s">
        <v>110</v>
      </c>
      <c r="D30" s="3">
        <v>0.8</v>
      </c>
      <c r="E30" s="26">
        <v>100000</v>
      </c>
      <c r="F30" s="19">
        <v>100000</v>
      </c>
    </row>
    <row r="31" spans="1:6" x14ac:dyDescent="0.25">
      <c r="A31" s="30" t="s">
        <v>46</v>
      </c>
      <c r="B31" s="18" t="s">
        <v>80</v>
      </c>
      <c r="C31" s="32" t="s">
        <v>105</v>
      </c>
      <c r="D31" s="3">
        <v>0.8</v>
      </c>
      <c r="E31" s="26">
        <v>120000</v>
      </c>
      <c r="F31" s="19">
        <v>120000</v>
      </c>
    </row>
    <row r="32" spans="1:6" x14ac:dyDescent="0.25">
      <c r="A32" s="30" t="s">
        <v>47</v>
      </c>
      <c r="B32" s="18" t="s">
        <v>81</v>
      </c>
      <c r="C32" s="32" t="s">
        <v>111</v>
      </c>
      <c r="D32" s="3">
        <v>0.75</v>
      </c>
      <c r="E32" s="26">
        <v>95000</v>
      </c>
      <c r="F32" s="19">
        <v>95000</v>
      </c>
    </row>
    <row r="33" spans="1:6" x14ac:dyDescent="0.25">
      <c r="A33" s="30" t="s">
        <v>48</v>
      </c>
      <c r="B33" s="18" t="s">
        <v>82</v>
      </c>
      <c r="C33" s="32" t="s">
        <v>92</v>
      </c>
      <c r="D33" s="3">
        <v>0.75</v>
      </c>
      <c r="E33" s="26">
        <v>95000</v>
      </c>
      <c r="F33" s="19">
        <v>95000</v>
      </c>
    </row>
    <row r="34" spans="1:6" x14ac:dyDescent="0.25">
      <c r="A34" s="30" t="s">
        <v>49</v>
      </c>
      <c r="B34" s="18" t="s">
        <v>83</v>
      </c>
      <c r="C34" s="32" t="s">
        <v>112</v>
      </c>
      <c r="D34" s="3">
        <v>0.8</v>
      </c>
      <c r="E34" s="26">
        <v>120000</v>
      </c>
      <c r="F34" s="19">
        <v>120000</v>
      </c>
    </row>
    <row r="35" spans="1:6" x14ac:dyDescent="0.25">
      <c r="A35" s="30" t="s">
        <v>50</v>
      </c>
      <c r="B35" s="18" t="s">
        <v>84</v>
      </c>
      <c r="C35" s="32" t="s">
        <v>113</v>
      </c>
      <c r="D35" s="3">
        <v>0.8</v>
      </c>
      <c r="E35" s="26">
        <v>120000</v>
      </c>
      <c r="F35" s="19">
        <v>120000</v>
      </c>
    </row>
    <row r="36" spans="1:6" x14ac:dyDescent="0.25">
      <c r="A36" s="30" t="s">
        <v>51</v>
      </c>
      <c r="B36" s="18" t="s">
        <v>85</v>
      </c>
      <c r="C36" s="32" t="s">
        <v>114</v>
      </c>
      <c r="D36" s="3">
        <v>0.75</v>
      </c>
      <c r="E36" s="26">
        <v>95000</v>
      </c>
      <c r="F36" s="19">
        <v>95000</v>
      </c>
    </row>
    <row r="37" spans="1:6" x14ac:dyDescent="0.25">
      <c r="A37" s="30" t="s">
        <v>52</v>
      </c>
      <c r="B37" s="18" t="s">
        <v>86</v>
      </c>
      <c r="C37" s="32" t="s">
        <v>113</v>
      </c>
      <c r="D37" s="3">
        <v>0.75</v>
      </c>
      <c r="E37" s="26">
        <v>95000</v>
      </c>
      <c r="F37" s="19">
        <v>95000</v>
      </c>
    </row>
    <row r="38" spans="1:6" x14ac:dyDescent="0.25">
      <c r="A38" s="30" t="s">
        <v>53</v>
      </c>
      <c r="B38" s="18" t="s">
        <v>87</v>
      </c>
      <c r="C38" s="32" t="s">
        <v>115</v>
      </c>
      <c r="D38" s="3">
        <v>0.8</v>
      </c>
      <c r="E38" s="26">
        <v>120000</v>
      </c>
      <c r="F38" s="19">
        <v>120000</v>
      </c>
    </row>
    <row r="39" spans="1:6" x14ac:dyDescent="0.25">
      <c r="A39" s="30" t="s">
        <v>54</v>
      </c>
      <c r="B39" s="18" t="s">
        <v>88</v>
      </c>
      <c r="C39" s="32" t="s">
        <v>116</v>
      </c>
      <c r="D39" s="3">
        <v>0.8</v>
      </c>
      <c r="E39" s="26">
        <v>120000</v>
      </c>
      <c r="F39" s="19">
        <v>120000</v>
      </c>
    </row>
    <row r="40" spans="1:6" x14ac:dyDescent="0.25">
      <c r="A40" s="30" t="s">
        <v>55</v>
      </c>
      <c r="B40" s="18" t="s">
        <v>89</v>
      </c>
      <c r="C40" s="32" t="s">
        <v>117</v>
      </c>
      <c r="D40" s="3">
        <v>0.8</v>
      </c>
      <c r="E40" s="26">
        <v>120000</v>
      </c>
      <c r="F40" s="19">
        <v>120000</v>
      </c>
    </row>
    <row r="41" spans="1:6" ht="15.75" thickBot="1" x14ac:dyDescent="0.3">
      <c r="A41" s="30" t="s">
        <v>56</v>
      </c>
      <c r="B41" s="18" t="s">
        <v>90</v>
      </c>
      <c r="C41" s="32" t="s">
        <v>113</v>
      </c>
      <c r="D41" s="3">
        <v>0.8</v>
      </c>
      <c r="E41" s="26">
        <v>120000</v>
      </c>
      <c r="F41" s="19">
        <v>120000</v>
      </c>
    </row>
    <row r="42" spans="1:6" ht="15.75" thickBot="1" x14ac:dyDescent="0.3">
      <c r="A42" s="4" t="s">
        <v>11</v>
      </c>
      <c r="B42" s="25">
        <f>SUBTOTAL(103,B8:B41)</f>
        <v>34</v>
      </c>
      <c r="C42" s="5"/>
      <c r="D42" s="6"/>
      <c r="E42" s="7">
        <f>SUM(E8:E41)</f>
        <v>3695000</v>
      </c>
      <c r="F42" s="8">
        <f>SUM(F8:F41)</f>
        <v>3635210.0700000003</v>
      </c>
    </row>
    <row r="44" spans="1:6" x14ac:dyDescent="0.25">
      <c r="A44" s="13" t="s">
        <v>3</v>
      </c>
      <c r="B44" s="14"/>
      <c r="C44" s="14"/>
      <c r="D44" s="14"/>
      <c r="E44" s="14"/>
      <c r="F44" s="14"/>
    </row>
    <row r="45" spans="1:6" x14ac:dyDescent="0.25">
      <c r="A45" s="13" t="s">
        <v>5</v>
      </c>
      <c r="B45" s="13" t="s">
        <v>15</v>
      </c>
      <c r="C45" s="14"/>
      <c r="D45" s="14"/>
      <c r="E45" s="14"/>
      <c r="F45" s="14" t="s">
        <v>4</v>
      </c>
    </row>
    <row r="46" spans="1:6" x14ac:dyDescent="0.25">
      <c r="A46" s="13" t="s">
        <v>6</v>
      </c>
      <c r="B46" s="13" t="s">
        <v>16</v>
      </c>
      <c r="C46" s="14"/>
      <c r="D46" s="14"/>
      <c r="E46" s="14"/>
      <c r="F46" s="14" t="s">
        <v>4</v>
      </c>
    </row>
    <row r="47" spans="1:6" x14ac:dyDescent="0.25">
      <c r="A47" s="13" t="s">
        <v>7</v>
      </c>
      <c r="B47" s="13" t="s">
        <v>17</v>
      </c>
      <c r="C47" s="23"/>
      <c r="D47" s="15"/>
      <c r="E47" s="16"/>
      <c r="F47" s="14" t="s">
        <v>4</v>
      </c>
    </row>
    <row r="48" spans="1:6" x14ac:dyDescent="0.25">
      <c r="A48" s="17" t="s">
        <v>8</v>
      </c>
      <c r="B48" s="13" t="s">
        <v>18</v>
      </c>
      <c r="C48" s="23"/>
      <c r="D48" s="15"/>
      <c r="E48" s="16"/>
      <c r="F48" s="14" t="s">
        <v>9</v>
      </c>
    </row>
    <row r="49" spans="1:6" x14ac:dyDescent="0.25">
      <c r="A49" s="17"/>
    </row>
    <row r="52" spans="1:6" x14ac:dyDescent="0.25">
      <c r="A52" s="9"/>
      <c r="B52" s="10"/>
      <c r="C52" s="10"/>
      <c r="D52" s="11"/>
      <c r="E52" s="12"/>
      <c r="F52" s="12"/>
    </row>
    <row r="59" spans="1:6" x14ac:dyDescent="0.25">
      <c r="A59" s="33"/>
      <c r="B59" s="33"/>
      <c r="C59" s="33"/>
      <c r="D59" s="33"/>
      <c r="E59" s="33"/>
      <c r="F59" s="33"/>
    </row>
  </sheetData>
  <mergeCells count="5">
    <mergeCell ref="A59:F59"/>
    <mergeCell ref="A3:F3"/>
    <mergeCell ref="A4:F4"/>
    <mergeCell ref="A6:A7"/>
    <mergeCell ref="D6:F6"/>
  </mergeCells>
  <conditionalFormatting sqref="A52 A8:A40">
    <cfRule type="expression" dxfId="3" priority="81" stopIfTrue="1">
      <formula>$FF8=TRUE</formula>
    </cfRule>
    <cfRule type="expression" dxfId="2" priority="82" stopIfTrue="1">
      <formula>$FG8=TRUE</formula>
    </cfRule>
  </conditionalFormatting>
  <conditionalFormatting sqref="A41">
    <cfRule type="expression" dxfId="1" priority="1" stopIfTrue="1">
      <formula>$FF41=TRUE</formula>
    </cfRule>
    <cfRule type="expression" dxfId="0" priority="2" stopIfTrue="1">
      <formula>$FG41=TRUE</formula>
    </cfRule>
  </conditionalFormatting>
  <pageMargins left="0.7" right="0.7" top="0.75" bottom="0.75" header="0.3" footer="0.3"/>
  <pageSetup paperSize="9" scale="86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DFEF6A7-F0A0-40C0-B21F-9C06ABA48A48}"/>
</file>

<file path=customXml/itemProps2.xml><?xml version="1.0" encoding="utf-8"?>
<ds:datastoreItem xmlns:ds="http://schemas.openxmlformats.org/officeDocument/2006/customXml" ds:itemID="{01594388-7C1B-4342-A851-282977C7E935}"/>
</file>

<file path=customXml/itemProps3.xml><?xml version="1.0" encoding="utf-8"?>
<ds:datastoreItem xmlns:ds="http://schemas.openxmlformats.org/officeDocument/2006/customXml" ds:itemID="{130DA733-1E18-4D2B-A858-9326DB1F0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188. zasedání Rady Karlovarského kraje, které se uskutečnilo dne 16.03.2020 (k bodu č. 21)</dc:title>
  <dc:creator/>
  <cp:lastModifiedBy/>
  <dcterms:created xsi:type="dcterms:W3CDTF">2015-06-05T18:19:34Z</dcterms:created>
  <dcterms:modified xsi:type="dcterms:W3CDTF">2020-03-17T08:33:52Z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