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22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'List1'!$A$1:$I$18</definedName>
  </definedNames>
  <calcPr fullCalcOnLoad="1"/>
</workbook>
</file>

<file path=xl/sharedStrings.xml><?xml version="1.0" encoding="utf-8"?>
<sst xmlns="http://schemas.openxmlformats.org/spreadsheetml/2006/main" count="32" uniqueCount="32">
  <si>
    <t>Žadatel</t>
  </si>
  <si>
    <t>IČO</t>
  </si>
  <si>
    <t>Celkové náklady</t>
  </si>
  <si>
    <t>%</t>
  </si>
  <si>
    <t>Celkem</t>
  </si>
  <si>
    <t>Datum předložení žádosti</t>
  </si>
  <si>
    <t xml:space="preserve">Návrh příspěvku </t>
  </si>
  <si>
    <t>Úprava příspěvku dle pravidel POV</t>
  </si>
  <si>
    <t>Požadovaný příspěvek</t>
  </si>
  <si>
    <t>%  příspěvku z celkových nákladů</t>
  </si>
  <si>
    <t>MAS Kraj živých vod, z. s.</t>
  </si>
  <si>
    <t>max. 70%, 350 tis.</t>
  </si>
  <si>
    <t>Mikroregion Sokolov - východ</t>
  </si>
  <si>
    <t>MAS 21, o. p. s.</t>
  </si>
  <si>
    <t>Sdružení Ašsko</t>
  </si>
  <si>
    <t>ostatní max. 300tis.</t>
  </si>
  <si>
    <t>MAS max. 280tis.</t>
  </si>
  <si>
    <t>Podle pravidel</t>
  </si>
  <si>
    <t>Sdružení Krušné hory - západ</t>
  </si>
  <si>
    <t>MAS Krušné hory, o. p. s.</t>
  </si>
  <si>
    <t>MAS Sokolovsko o. p. s.</t>
  </si>
  <si>
    <t>Krajská hospodářská komora Karlovarského kraje</t>
  </si>
  <si>
    <t>Mikroregion Chebsko</t>
  </si>
  <si>
    <t>Mariánskolázeňsko</t>
  </si>
  <si>
    <t>Svazek obcí Slavkovský les</t>
  </si>
  <si>
    <t>Svazek obcí Doupovské hory</t>
  </si>
  <si>
    <t>Dobrovolný svazek měst a obcí Kraslicka</t>
  </si>
  <si>
    <t>Montanregion Krušné hory - Erzgebirge, o. p. s.</t>
  </si>
  <si>
    <t>První Krušnohorská o. p. s.</t>
  </si>
  <si>
    <t>Svazek obcí Bystřice</t>
  </si>
  <si>
    <t>Svazek obcí Kamenné vrchy</t>
  </si>
  <si>
    <t xml:space="preserve">Návrh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</si>
</sst>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Kč&quot;#,##0"/>
    <numFmt numFmtId="173" formatCode="[$-405]dddd\,\ dd\.\ mmmm\ yyyy"/>
    <numFmt numFmtId="174" formatCode="d/m/yy;@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0" fontId="4" fillId="33" borderId="10" xfId="48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0" fontId="6" fillId="0" borderId="10" xfId="48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3" fontId="6" fillId="0" borderId="10" xfId="48" applyNumberFormat="1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3" fontId="4" fillId="0" borderId="10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22.140625" style="0" customWidth="1"/>
    <col min="2" max="2" width="10.8515625" style="0" bestFit="1" customWidth="1"/>
    <col min="3" max="5" width="11.28125" style="0" bestFit="1" customWidth="1"/>
    <col min="6" max="6" width="8.140625" style="0" bestFit="1" customWidth="1"/>
    <col min="9" max="9" width="8.7109375" style="0" customWidth="1"/>
  </cols>
  <sheetData>
    <row r="1" spans="1:9" ht="75.75" customHeight="1">
      <c r="A1" s="2" t="s">
        <v>0</v>
      </c>
      <c r="B1" s="2" t="s">
        <v>1</v>
      </c>
      <c r="C1" s="3" t="s">
        <v>2</v>
      </c>
      <c r="D1" s="3" t="s">
        <v>8</v>
      </c>
      <c r="E1" s="3" t="s">
        <v>7</v>
      </c>
      <c r="F1" s="4" t="s">
        <v>3</v>
      </c>
      <c r="G1" s="5" t="s">
        <v>5</v>
      </c>
      <c r="H1" s="5" t="s">
        <v>6</v>
      </c>
      <c r="I1" s="5" t="s">
        <v>9</v>
      </c>
    </row>
    <row r="2" spans="1:9" ht="24">
      <c r="A2" s="7" t="s">
        <v>26</v>
      </c>
      <c r="B2" s="8">
        <v>64844056</v>
      </c>
      <c r="C2" s="9">
        <v>402000</v>
      </c>
      <c r="D2" s="9">
        <v>281000</v>
      </c>
      <c r="E2" s="9">
        <v>281000</v>
      </c>
      <c r="F2" s="10">
        <f aca="true" t="shared" si="0" ref="F2:F18">E2/C2</f>
        <v>0.6990049751243781</v>
      </c>
      <c r="G2" s="11">
        <v>42732</v>
      </c>
      <c r="H2" s="12">
        <v>281000</v>
      </c>
      <c r="I2" s="13">
        <f aca="true" t="shared" si="1" ref="I2:I7">H2/C2</f>
        <v>0.6990049751243781</v>
      </c>
    </row>
    <row r="3" spans="1:9" ht="36">
      <c r="A3" s="7" t="s">
        <v>21</v>
      </c>
      <c r="B3" s="8">
        <v>48365513</v>
      </c>
      <c r="C3" s="9">
        <v>535624.8</v>
      </c>
      <c r="D3" s="9">
        <v>350000</v>
      </c>
      <c r="E3" s="9">
        <v>350000</v>
      </c>
      <c r="F3" s="10">
        <f t="shared" si="0"/>
        <v>0.6534424843659218</v>
      </c>
      <c r="G3" s="11">
        <v>42724</v>
      </c>
      <c r="H3" s="14">
        <v>300000</v>
      </c>
      <c r="I3" s="13">
        <f t="shared" si="1"/>
        <v>0.5600935580279329</v>
      </c>
    </row>
    <row r="4" spans="1:9" ht="12.75">
      <c r="A4" s="15" t="s">
        <v>23</v>
      </c>
      <c r="B4" s="16">
        <v>71203354</v>
      </c>
      <c r="C4" s="17">
        <v>530640</v>
      </c>
      <c r="D4" s="17">
        <v>350000</v>
      </c>
      <c r="E4" s="17">
        <v>350000</v>
      </c>
      <c r="F4" s="10">
        <f t="shared" si="0"/>
        <v>0.6595808834614805</v>
      </c>
      <c r="G4" s="18">
        <v>42727</v>
      </c>
      <c r="H4" s="12">
        <v>300000</v>
      </c>
      <c r="I4" s="13">
        <f t="shared" si="1"/>
        <v>0.5653550429669832</v>
      </c>
    </row>
    <row r="5" spans="1:9" ht="12.75">
      <c r="A5" s="7" t="s">
        <v>13</v>
      </c>
      <c r="B5" s="8">
        <v>26408309</v>
      </c>
      <c r="C5" s="9">
        <v>211720</v>
      </c>
      <c r="D5" s="9">
        <v>148200</v>
      </c>
      <c r="E5" s="9">
        <v>148000</v>
      </c>
      <c r="F5" s="10">
        <f t="shared" si="0"/>
        <v>0.6990364632533534</v>
      </c>
      <c r="G5" s="11">
        <v>42713</v>
      </c>
      <c r="H5" s="14">
        <v>148000</v>
      </c>
      <c r="I5" s="13">
        <f t="shared" si="1"/>
        <v>0.6990364632533534</v>
      </c>
    </row>
    <row r="6" spans="1:9" s="1" customFormat="1" ht="12.75">
      <c r="A6" s="7" t="s">
        <v>10</v>
      </c>
      <c r="B6" s="8">
        <v>26988925</v>
      </c>
      <c r="C6" s="9">
        <v>500000</v>
      </c>
      <c r="D6" s="9">
        <v>350000</v>
      </c>
      <c r="E6" s="9">
        <v>350000</v>
      </c>
      <c r="F6" s="10">
        <f t="shared" si="0"/>
        <v>0.7</v>
      </c>
      <c r="G6" s="11">
        <v>42713</v>
      </c>
      <c r="H6" s="14">
        <v>280000</v>
      </c>
      <c r="I6" s="13">
        <f t="shared" si="1"/>
        <v>0.56</v>
      </c>
    </row>
    <row r="7" spans="1:9" ht="12.75">
      <c r="A7" s="7" t="s">
        <v>19</v>
      </c>
      <c r="B7" s="8">
        <v>22691022</v>
      </c>
      <c r="C7" s="9">
        <v>291600</v>
      </c>
      <c r="D7" s="9">
        <v>204000</v>
      </c>
      <c r="E7" s="9">
        <v>204000</v>
      </c>
      <c r="F7" s="10">
        <f t="shared" si="0"/>
        <v>0.6995884773662552</v>
      </c>
      <c r="G7" s="11">
        <v>42720</v>
      </c>
      <c r="H7" s="12">
        <v>204000</v>
      </c>
      <c r="I7" s="13">
        <f t="shared" si="1"/>
        <v>0.6995884773662552</v>
      </c>
    </row>
    <row r="8" spans="1:9" ht="12.75">
      <c r="A8" s="7" t="s">
        <v>20</v>
      </c>
      <c r="B8" s="8">
        <v>27962008</v>
      </c>
      <c r="C8" s="9">
        <v>418080</v>
      </c>
      <c r="D8" s="9">
        <v>292000</v>
      </c>
      <c r="E8" s="9">
        <v>292000</v>
      </c>
      <c r="F8" s="10">
        <f t="shared" si="0"/>
        <v>0.6984309223115194</v>
      </c>
      <c r="G8" s="11">
        <v>42723</v>
      </c>
      <c r="H8" s="12">
        <v>280000</v>
      </c>
      <c r="I8" s="13">
        <f>H8/C8</f>
        <v>0.6697282816685802</v>
      </c>
    </row>
    <row r="9" spans="1:9" ht="12.75">
      <c r="A9" s="7" t="s">
        <v>22</v>
      </c>
      <c r="B9" s="8">
        <v>71196471</v>
      </c>
      <c r="C9" s="9">
        <v>506000</v>
      </c>
      <c r="D9" s="9">
        <v>350000</v>
      </c>
      <c r="E9" s="9">
        <v>350000</v>
      </c>
      <c r="F9" s="10">
        <f t="shared" si="0"/>
        <v>0.691699604743083</v>
      </c>
      <c r="G9" s="11">
        <v>42727</v>
      </c>
      <c r="H9" s="12">
        <v>300000</v>
      </c>
      <c r="I9" s="13">
        <f aca="true" t="shared" si="2" ref="I9:I18">H9/C9</f>
        <v>0.5928853754940712</v>
      </c>
    </row>
    <row r="10" spans="1:9" ht="24">
      <c r="A10" s="7" t="s">
        <v>12</v>
      </c>
      <c r="B10" s="8">
        <v>70948755</v>
      </c>
      <c r="C10" s="9">
        <v>530640</v>
      </c>
      <c r="D10" s="9">
        <v>350000</v>
      </c>
      <c r="E10" s="9">
        <v>350000</v>
      </c>
      <c r="F10" s="10">
        <f t="shared" si="0"/>
        <v>0.6595808834614805</v>
      </c>
      <c r="G10" s="11">
        <v>42713</v>
      </c>
      <c r="H10" s="12">
        <v>300000</v>
      </c>
      <c r="I10" s="13">
        <f t="shared" si="2"/>
        <v>0.5653550429669832</v>
      </c>
    </row>
    <row r="11" spans="1:9" ht="24">
      <c r="A11" s="15" t="s">
        <v>27</v>
      </c>
      <c r="B11" s="16">
        <v>29094038</v>
      </c>
      <c r="C11" s="17">
        <v>500000</v>
      </c>
      <c r="D11" s="17">
        <v>350000</v>
      </c>
      <c r="E11" s="17">
        <v>350000</v>
      </c>
      <c r="F11" s="10">
        <f t="shared" si="0"/>
        <v>0.7</v>
      </c>
      <c r="G11" s="18">
        <v>42733</v>
      </c>
      <c r="H11" s="12">
        <v>300000</v>
      </c>
      <c r="I11" s="13">
        <f t="shared" si="2"/>
        <v>0.6</v>
      </c>
    </row>
    <row r="12" spans="1:9" ht="12.75">
      <c r="A12" s="15" t="s">
        <v>28</v>
      </c>
      <c r="B12" s="16">
        <v>2429497</v>
      </c>
      <c r="C12" s="17">
        <v>400000</v>
      </c>
      <c r="D12" s="17">
        <v>280000</v>
      </c>
      <c r="E12" s="17">
        <v>280000</v>
      </c>
      <c r="F12" s="10">
        <f t="shared" si="0"/>
        <v>0.7</v>
      </c>
      <c r="G12" s="11">
        <v>42732</v>
      </c>
      <c r="H12" s="12">
        <v>280000</v>
      </c>
      <c r="I12" s="13">
        <f t="shared" si="2"/>
        <v>0.7</v>
      </c>
    </row>
    <row r="13" spans="1:9" ht="12.75">
      <c r="A13" s="7" t="s">
        <v>14</v>
      </c>
      <c r="B13" s="8">
        <v>69459401</v>
      </c>
      <c r="C13" s="9">
        <v>500000</v>
      </c>
      <c r="D13" s="9">
        <v>350000</v>
      </c>
      <c r="E13" s="9">
        <v>350000</v>
      </c>
      <c r="F13" s="10">
        <f t="shared" si="0"/>
        <v>0.7</v>
      </c>
      <c r="G13" s="11">
        <v>42713</v>
      </c>
      <c r="H13" s="12">
        <v>300000</v>
      </c>
      <c r="I13" s="13">
        <f t="shared" si="2"/>
        <v>0.6</v>
      </c>
    </row>
    <row r="14" spans="1:9" ht="24">
      <c r="A14" s="7" t="s">
        <v>18</v>
      </c>
      <c r="B14" s="8">
        <v>49754866</v>
      </c>
      <c r="C14" s="9">
        <v>324000</v>
      </c>
      <c r="D14" s="9">
        <v>226800</v>
      </c>
      <c r="E14" s="9">
        <v>226000</v>
      </c>
      <c r="F14" s="10">
        <f t="shared" si="0"/>
        <v>0.6975308641975309</v>
      </c>
      <c r="G14" s="11">
        <v>42720</v>
      </c>
      <c r="H14" s="12">
        <v>226000</v>
      </c>
      <c r="I14" s="13">
        <f t="shared" si="2"/>
        <v>0.6975308641975309</v>
      </c>
    </row>
    <row r="15" spans="1:9" ht="12.75">
      <c r="A15" s="7" t="s">
        <v>29</v>
      </c>
      <c r="B15" s="8">
        <v>75061465</v>
      </c>
      <c r="C15" s="9">
        <v>500000</v>
      </c>
      <c r="D15" s="9">
        <v>350000</v>
      </c>
      <c r="E15" s="9">
        <v>350000</v>
      </c>
      <c r="F15" s="10">
        <f t="shared" si="0"/>
        <v>0.7</v>
      </c>
      <c r="G15" s="11">
        <v>42733</v>
      </c>
      <c r="H15" s="12">
        <v>300000</v>
      </c>
      <c r="I15" s="13">
        <f t="shared" si="2"/>
        <v>0.6</v>
      </c>
    </row>
    <row r="16" spans="1:9" ht="24">
      <c r="A16" s="7" t="s">
        <v>25</v>
      </c>
      <c r="B16" s="8">
        <v>71203524</v>
      </c>
      <c r="C16" s="9">
        <v>480000</v>
      </c>
      <c r="D16" s="9">
        <v>336000</v>
      </c>
      <c r="E16" s="9">
        <v>336000</v>
      </c>
      <c r="F16" s="10">
        <f t="shared" si="0"/>
        <v>0.7</v>
      </c>
      <c r="G16" s="11">
        <v>42725</v>
      </c>
      <c r="H16" s="12">
        <v>300000</v>
      </c>
      <c r="I16" s="13">
        <f t="shared" si="2"/>
        <v>0.625</v>
      </c>
    </row>
    <row r="17" spans="1:9" ht="25.5" customHeight="1">
      <c r="A17" s="7" t="s">
        <v>30</v>
      </c>
      <c r="B17" s="8">
        <v>71175971</v>
      </c>
      <c r="C17" s="9">
        <v>300000</v>
      </c>
      <c r="D17" s="9">
        <v>210000</v>
      </c>
      <c r="E17" s="9">
        <v>210000</v>
      </c>
      <c r="F17" s="10">
        <f t="shared" si="0"/>
        <v>0.7</v>
      </c>
      <c r="G17" s="11">
        <v>42737</v>
      </c>
      <c r="H17" s="12">
        <v>210000</v>
      </c>
      <c r="I17" s="13">
        <f t="shared" si="2"/>
        <v>0.7</v>
      </c>
    </row>
    <row r="18" spans="1:9" ht="12.75">
      <c r="A18" s="7" t="s">
        <v>24</v>
      </c>
      <c r="B18" s="8">
        <v>63552841</v>
      </c>
      <c r="C18" s="9">
        <v>500000</v>
      </c>
      <c r="D18" s="9">
        <v>350000</v>
      </c>
      <c r="E18" s="9">
        <v>350000</v>
      </c>
      <c r="F18" s="10">
        <f t="shared" si="0"/>
        <v>0.7</v>
      </c>
      <c r="G18" s="11">
        <v>42726</v>
      </c>
      <c r="H18" s="12">
        <v>300000</v>
      </c>
      <c r="I18" s="13">
        <f t="shared" si="2"/>
        <v>0.6</v>
      </c>
    </row>
    <row r="19" spans="1:9" ht="12.75">
      <c r="A19" s="19" t="s">
        <v>4</v>
      </c>
      <c r="B19" s="19"/>
      <c r="C19" s="20"/>
      <c r="D19" s="20"/>
      <c r="E19" s="21">
        <f>SUM(E2:E18)</f>
        <v>5127000</v>
      </c>
      <c r="F19" s="10"/>
      <c r="G19" s="6"/>
      <c r="H19" s="22">
        <f>SUM(H2:H18)</f>
        <v>4609000</v>
      </c>
      <c r="I19" s="13"/>
    </row>
    <row r="20" spans="1:9" ht="12.75">
      <c r="A20" s="23" t="s">
        <v>17</v>
      </c>
      <c r="B20" s="23" t="s">
        <v>31</v>
      </c>
      <c r="C20" s="24"/>
      <c r="D20" s="24"/>
      <c r="E20" s="24"/>
      <c r="F20" s="24"/>
      <c r="G20" s="24"/>
      <c r="H20" s="25"/>
      <c r="I20" s="25"/>
    </row>
    <row r="21" spans="1:9" ht="12.75">
      <c r="A21" s="26" t="s">
        <v>11</v>
      </c>
      <c r="B21" s="24" t="s">
        <v>16</v>
      </c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 t="s">
        <v>15</v>
      </c>
      <c r="C22" s="24"/>
      <c r="D22" s="24"/>
      <c r="E22" s="24"/>
      <c r="F22" s="24"/>
      <c r="G22" s="24"/>
      <c r="H22" s="24"/>
      <c r="I22" s="24"/>
    </row>
    <row r="23" spans="2:9" ht="12.75">
      <c r="B23" s="24"/>
      <c r="C23" s="24"/>
      <c r="D23" s="24"/>
      <c r="E23" s="24"/>
      <c r="F23" s="24"/>
      <c r="G23" s="24"/>
      <c r="H23" s="24"/>
      <c r="I23" s="24"/>
    </row>
    <row r="24" spans="2:9" ht="12.75">
      <c r="B24" s="24"/>
      <c r="C24" s="24"/>
      <c r="D24" s="24"/>
      <c r="E24" s="24"/>
      <c r="F24" s="24"/>
      <c r="G24" s="24"/>
      <c r="H24" s="24"/>
      <c r="I24" s="24"/>
    </row>
    <row r="25" spans="2:9" ht="12.75"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</sheetData>
  <sheetProtection/>
  <autoFilter ref="A1:I18"/>
  <printOptions/>
  <pageMargins left="0.787401575" right="0.787401575" top="0.984251969" bottom="0.984251969" header="0.4921259845" footer="0.4921259845"/>
  <pageSetup fitToWidth="0" horizontalDpi="600" verticalDpi="600" orientation="landscape" paperSize="9" r:id="rId1"/>
  <headerFooter alignWithMargins="0">
    <oddHeader>&amp;C&amp;"Arial,Tučné"Návrh rozdělení příspěvků - Program obnovy venkova 
dt 4&amp;RPříloha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106) k usnesení z 2. jednání Zastupitelstva Karlovarského kraje, které se uskutečnilo dne 23.02.2017</dc:title>
  <dc:subject/>
  <dc:creator>Irena Langová</dc:creator>
  <cp:keywords/>
  <dc:description/>
  <cp:lastModifiedBy>Palusková Petra</cp:lastModifiedBy>
  <cp:lastPrinted>2017-03-01T13:54:00Z</cp:lastPrinted>
  <dcterms:created xsi:type="dcterms:W3CDTF">2011-01-11T08:55:18Z</dcterms:created>
  <dcterms:modified xsi:type="dcterms:W3CDTF">2017-03-01T13:55:05Z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