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210" windowHeight="1222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Langov? Irena</author>
  </authors>
  <commentList>
    <comment ref="J3" authorId="0">
      <text>
        <r>
          <rPr>
            <b/>
            <sz val="10"/>
            <rFont val="Tahoma"/>
            <family val="0"/>
          </rPr>
          <t>Langová Irena:</t>
        </r>
        <r>
          <rPr>
            <sz val="10"/>
            <rFont val="Tahoma"/>
            <family val="0"/>
          </rPr>
          <t xml:space="preserve">
z toho 80 329 připravované</t>
        </r>
      </text>
    </comment>
    <comment ref="J9" authorId="0">
      <text>
        <r>
          <rPr>
            <b/>
            <sz val="10"/>
            <rFont val="Tahoma"/>
            <family val="0"/>
          </rPr>
          <t>Langová Irena:</t>
        </r>
        <r>
          <rPr>
            <sz val="10"/>
            <rFont val="Tahoma"/>
            <family val="0"/>
          </rPr>
          <t xml:space="preserve">
pouze připravené projekty</t>
        </r>
      </text>
    </comment>
    <comment ref="J19" authorId="0">
      <text>
        <r>
          <rPr>
            <b/>
            <sz val="10"/>
            <rFont val="Tahoma"/>
            <family val="2"/>
          </rPr>
          <t>Langová Irena:</t>
        </r>
        <r>
          <rPr>
            <sz val="10"/>
            <rFont val="Tahoma"/>
            <family val="2"/>
          </rPr>
          <t xml:space="preserve">
u většiny projektů poskytl manažer pouze konzultace</t>
        </r>
      </text>
    </comment>
  </commentList>
</comments>
</file>

<file path=xl/sharedStrings.xml><?xml version="1.0" encoding="utf-8"?>
<sst xmlns="http://schemas.openxmlformats.org/spreadsheetml/2006/main" count="36" uniqueCount="35">
  <si>
    <t>Žadatel</t>
  </si>
  <si>
    <t>IČO</t>
  </si>
  <si>
    <t>Celkové náklady</t>
  </si>
  <si>
    <t>%</t>
  </si>
  <si>
    <t>Mariánskolázeňsko</t>
  </si>
  <si>
    <t>MAS 21, o. p. s.</t>
  </si>
  <si>
    <t>Sdružení Ašsko</t>
  </si>
  <si>
    <t>Svazek obcí Bystřice</t>
  </si>
  <si>
    <t>MAS Sokolovsko o. p. s.</t>
  </si>
  <si>
    <t>Mikroregion Sokolov-východ</t>
  </si>
  <si>
    <t>Svazek obcí Kamenné vrchy</t>
  </si>
  <si>
    <t>Sdružení Krušné hory - západ</t>
  </si>
  <si>
    <t>Slavkovský les pro obnovu venkova</t>
  </si>
  <si>
    <t>MAS Krušné hory západ</t>
  </si>
  <si>
    <t>MAS Vladař o. p. s.</t>
  </si>
  <si>
    <t>Svazek obcí Doupovské hory</t>
  </si>
  <si>
    <t>Mikroregion Chebsko</t>
  </si>
  <si>
    <t>Celkem</t>
  </si>
  <si>
    <t>Krajská hospodářská komora Karlovarského kraje</t>
  </si>
  <si>
    <t>První Krušnohorská o. p. s.</t>
  </si>
  <si>
    <t>Montanregion Krušné hory - Erzgebirge, o. p. s.</t>
  </si>
  <si>
    <t>Datum předložení žádosti</t>
  </si>
  <si>
    <t>Připravované a schválené str. dokumenty</t>
  </si>
  <si>
    <t>Získané dotce a připravené proj. v tis. Kč v roce 2014</t>
  </si>
  <si>
    <t>Svazek měst a obcí Kraslicka</t>
  </si>
  <si>
    <t>MAS Kraj živých vod</t>
  </si>
  <si>
    <t xml:space="preserve">Návrh příspěvku </t>
  </si>
  <si>
    <t>Úprava příspěvku dle pravidel POV</t>
  </si>
  <si>
    <t>Požadovaný příspěvek</t>
  </si>
  <si>
    <t>%  příspěvku z celkových nákladů</t>
  </si>
  <si>
    <t>xx</t>
  </si>
  <si>
    <t>poznámky</t>
  </si>
  <si>
    <t>změna názvu žadatele - v roce 2014 MAS Náš region</t>
  </si>
  <si>
    <t>v letošním roce požádali o příspěvek na mzdu manažera poprvé</t>
  </si>
  <si>
    <t>plánovaný týdenní úvazek manažera/manažerů-počet hodin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</si>
</sst>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&quot;Kč&quot;#,##0"/>
    <numFmt numFmtId="173" formatCode="[$-405]dddd\,\ dd\.\ mmmm\ yyyy"/>
    <numFmt numFmtId="174" formatCode="d/m/yy;@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sz val="11"/>
      <name val="Times New Roman"/>
      <family val="1"/>
    </font>
    <font>
      <sz val="10"/>
      <name val="Tahoma"/>
      <family val="0"/>
    </font>
    <font>
      <b/>
      <sz val="10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5" fillId="0" borderId="10" xfId="0" applyFont="1" applyBorder="1" applyAlignment="1">
      <alignment vertical="center" wrapText="1"/>
    </xf>
    <xf numFmtId="10" fontId="5" fillId="0" borderId="10" xfId="49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2" fontId="3" fillId="33" borderId="10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10" fontId="3" fillId="33" borderId="10" xfId="49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10" fontId="5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3" fontId="7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wrapText="1"/>
    </xf>
    <xf numFmtId="3" fontId="3" fillId="0" borderId="10" xfId="0" applyNumberFormat="1" applyFont="1" applyBorder="1" applyAlignment="1">
      <alignment vertical="center" wrapText="1"/>
    </xf>
    <xf numFmtId="0" fontId="3" fillId="0" borderId="10" xfId="0" applyFont="1" applyFill="1" applyBorder="1" applyAlignment="1">
      <alignment wrapText="1"/>
    </xf>
    <xf numFmtId="3" fontId="3" fillId="0" borderId="10" xfId="0" applyNumberFormat="1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vertical="center" wrapText="1"/>
    </xf>
    <xf numFmtId="4" fontId="5" fillId="0" borderId="10" xfId="0" applyNumberFormat="1" applyFont="1" applyBorder="1" applyAlignment="1">
      <alignment vertical="center" wrapText="1"/>
    </xf>
    <xf numFmtId="4" fontId="3" fillId="0" borderId="10" xfId="0" applyNumberFormat="1" applyFont="1" applyFill="1" applyBorder="1" applyAlignment="1">
      <alignment wrapText="1"/>
    </xf>
    <xf numFmtId="4" fontId="3" fillId="0" borderId="10" xfId="0" applyNumberFormat="1" applyFont="1" applyFill="1" applyBorder="1" applyAlignment="1">
      <alignment vertical="center" wrapText="1"/>
    </xf>
    <xf numFmtId="4" fontId="3" fillId="0" borderId="10" xfId="0" applyNumberFormat="1" applyFont="1" applyBorder="1" applyAlignment="1">
      <alignment/>
    </xf>
    <xf numFmtId="174" fontId="5" fillId="0" borderId="10" xfId="0" applyNumberFormat="1" applyFont="1" applyFill="1" applyBorder="1" applyAlignment="1">
      <alignment horizontal="center" vertical="center" wrapText="1"/>
    </xf>
    <xf numFmtId="174" fontId="5" fillId="0" borderId="10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3" fontId="7" fillId="0" borderId="10" xfId="0" applyNumberFormat="1" applyFont="1" applyFill="1" applyBorder="1" applyAlignment="1">
      <alignment horizontal="right"/>
    </xf>
    <xf numFmtId="3" fontId="7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3" fontId="7" fillId="0" borderId="10" xfId="0" applyNumberFormat="1" applyFon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tabSelected="1" workbookViewId="0" topLeftCell="A1">
      <pane ySplit="1" topLeftCell="A2" activePane="bottomLeft" state="frozen"/>
      <selection pane="topLeft" activeCell="A1" sqref="A1"/>
      <selection pane="bottomLeft" activeCell="D25" sqref="D25"/>
    </sheetView>
  </sheetViews>
  <sheetFormatPr defaultColWidth="9.140625" defaultRowHeight="12.75"/>
  <cols>
    <col min="1" max="1" width="22.140625" style="0" customWidth="1"/>
    <col min="2" max="2" width="10.8515625" style="0" bestFit="1" customWidth="1"/>
    <col min="3" max="3" width="11.28125" style="0" bestFit="1" customWidth="1"/>
    <col min="4" max="4" width="10.7109375" style="0" customWidth="1"/>
    <col min="5" max="5" width="11.28125" style="0" bestFit="1" customWidth="1"/>
    <col min="6" max="6" width="8.140625" style="0" bestFit="1" customWidth="1"/>
    <col min="9" max="9" width="8.8515625" style="0" bestFit="1" customWidth="1"/>
    <col min="10" max="10" width="10.00390625" style="0" customWidth="1"/>
    <col min="11" max="12" width="10.57421875" style="0" customWidth="1"/>
    <col min="13" max="13" width="21.28125" style="0" customWidth="1"/>
  </cols>
  <sheetData>
    <row r="1" spans="1:13" ht="89.25">
      <c r="A1" s="4" t="s">
        <v>0</v>
      </c>
      <c r="B1" s="4" t="s">
        <v>1</v>
      </c>
      <c r="C1" s="5" t="s">
        <v>2</v>
      </c>
      <c r="D1" s="5" t="s">
        <v>28</v>
      </c>
      <c r="E1" s="5" t="s">
        <v>27</v>
      </c>
      <c r="F1" s="6" t="s">
        <v>3</v>
      </c>
      <c r="G1" s="7" t="s">
        <v>21</v>
      </c>
      <c r="H1" s="8" t="s">
        <v>26</v>
      </c>
      <c r="I1" s="8" t="s">
        <v>29</v>
      </c>
      <c r="J1" s="17" t="s">
        <v>23</v>
      </c>
      <c r="K1" s="17" t="s">
        <v>22</v>
      </c>
      <c r="L1" s="17" t="s">
        <v>34</v>
      </c>
      <c r="M1" s="17" t="s">
        <v>31</v>
      </c>
    </row>
    <row r="2" spans="1:13" ht="38.25">
      <c r="A2" s="15" t="s">
        <v>18</v>
      </c>
      <c r="B2" s="16">
        <v>48265513</v>
      </c>
      <c r="C2" s="21">
        <v>463104</v>
      </c>
      <c r="D2" s="21">
        <v>340000</v>
      </c>
      <c r="E2" s="21">
        <v>340000</v>
      </c>
      <c r="F2" s="2">
        <f aca="true" t="shared" si="0" ref="F2:F19">D2/C2</f>
        <v>0.7341763405196241</v>
      </c>
      <c r="G2" s="26">
        <v>41992</v>
      </c>
      <c r="H2" s="20">
        <v>340000</v>
      </c>
      <c r="I2" s="10">
        <f>H2/C2</f>
        <v>0.7341763405196241</v>
      </c>
      <c r="J2" s="14">
        <v>7460</v>
      </c>
      <c r="K2" s="29">
        <v>1</v>
      </c>
      <c r="L2" s="29">
        <v>36</v>
      </c>
      <c r="M2" s="12"/>
    </row>
    <row r="3" spans="1:13" ht="15">
      <c r="A3" s="9" t="s">
        <v>4</v>
      </c>
      <c r="B3" s="1">
        <v>71203354</v>
      </c>
      <c r="C3" s="22">
        <v>535000</v>
      </c>
      <c r="D3" s="22">
        <v>400000</v>
      </c>
      <c r="E3" s="22">
        <v>400000</v>
      </c>
      <c r="F3" s="2">
        <f t="shared" si="0"/>
        <v>0.7476635514018691</v>
      </c>
      <c r="G3" s="27">
        <v>41995</v>
      </c>
      <c r="H3" s="18">
        <v>360000</v>
      </c>
      <c r="I3" s="10">
        <f aca="true" t="shared" si="1" ref="I3:I19">H3/C3</f>
        <v>0.6728971962616822</v>
      </c>
      <c r="J3" s="14">
        <v>89850</v>
      </c>
      <c r="K3" s="29">
        <v>9</v>
      </c>
      <c r="L3" s="29">
        <v>40</v>
      </c>
      <c r="M3" s="12"/>
    </row>
    <row r="4" spans="1:13" ht="15">
      <c r="A4" s="9" t="s">
        <v>5</v>
      </c>
      <c r="B4" s="1">
        <v>26408309</v>
      </c>
      <c r="C4" s="22">
        <v>533333</v>
      </c>
      <c r="D4" s="22">
        <v>400000</v>
      </c>
      <c r="E4" s="22">
        <v>400000</v>
      </c>
      <c r="F4" s="2">
        <f t="shared" si="0"/>
        <v>0.7500004687502929</v>
      </c>
      <c r="G4" s="27">
        <v>41996</v>
      </c>
      <c r="H4" s="18">
        <v>340000</v>
      </c>
      <c r="I4" s="10">
        <f t="shared" si="1"/>
        <v>0.637500398437749</v>
      </c>
      <c r="J4" s="14">
        <v>0</v>
      </c>
      <c r="K4" s="29">
        <v>1</v>
      </c>
      <c r="L4" s="29">
        <v>40</v>
      </c>
      <c r="M4" s="12"/>
    </row>
    <row r="5" spans="1:13" ht="38.25">
      <c r="A5" s="9" t="s">
        <v>25</v>
      </c>
      <c r="B5" s="1">
        <v>26988925</v>
      </c>
      <c r="C5" s="22">
        <v>540000</v>
      </c>
      <c r="D5" s="22">
        <v>400000</v>
      </c>
      <c r="E5" s="22">
        <v>400000</v>
      </c>
      <c r="F5" s="2">
        <f t="shared" si="0"/>
        <v>0.7407407407407407</v>
      </c>
      <c r="G5" s="27">
        <v>42010</v>
      </c>
      <c r="H5" s="18">
        <v>340000</v>
      </c>
      <c r="I5" s="10">
        <f t="shared" si="1"/>
        <v>0.6296296296296297</v>
      </c>
      <c r="J5" s="34">
        <v>8001</v>
      </c>
      <c r="K5" s="32">
        <v>2</v>
      </c>
      <c r="L5" s="32">
        <v>40</v>
      </c>
      <c r="M5" s="33" t="s">
        <v>32</v>
      </c>
    </row>
    <row r="6" spans="1:13" ht="25.5">
      <c r="A6" s="9" t="s">
        <v>13</v>
      </c>
      <c r="B6" s="1">
        <v>22691022</v>
      </c>
      <c r="C6" s="22">
        <v>696000</v>
      </c>
      <c r="D6" s="22">
        <v>400000</v>
      </c>
      <c r="E6" s="22">
        <v>400000</v>
      </c>
      <c r="F6" s="2">
        <f t="shared" si="0"/>
        <v>0.5747126436781609</v>
      </c>
      <c r="G6" s="27">
        <v>42010</v>
      </c>
      <c r="H6" s="18">
        <v>340000</v>
      </c>
      <c r="I6" s="10">
        <f t="shared" si="1"/>
        <v>0.4885057471264368</v>
      </c>
      <c r="J6" s="14">
        <v>280</v>
      </c>
      <c r="K6" s="29">
        <v>1</v>
      </c>
      <c r="L6" s="29">
        <v>80</v>
      </c>
      <c r="M6" s="12"/>
    </row>
    <row r="7" spans="1:13" ht="25.5">
      <c r="A7" s="9" t="s">
        <v>8</v>
      </c>
      <c r="B7" s="1">
        <v>27962008</v>
      </c>
      <c r="C7" s="22">
        <v>418080</v>
      </c>
      <c r="D7" s="22">
        <v>313560</v>
      </c>
      <c r="E7" s="22">
        <v>313000</v>
      </c>
      <c r="F7" s="2">
        <f t="shared" si="0"/>
        <v>0.75</v>
      </c>
      <c r="G7" s="27">
        <v>42010</v>
      </c>
      <c r="H7" s="18">
        <v>310000</v>
      </c>
      <c r="I7" s="10">
        <f t="shared" si="1"/>
        <v>0.7414848832759281</v>
      </c>
      <c r="J7" s="14">
        <v>6272</v>
      </c>
      <c r="K7" s="29">
        <v>1</v>
      </c>
      <c r="L7" s="32">
        <v>40</v>
      </c>
      <c r="M7" s="12"/>
    </row>
    <row r="8" spans="1:13" s="3" customFormat="1" ht="15">
      <c r="A8" s="9" t="s">
        <v>14</v>
      </c>
      <c r="B8" s="1">
        <v>26404818</v>
      </c>
      <c r="C8" s="22">
        <v>350000</v>
      </c>
      <c r="D8" s="22">
        <v>260000</v>
      </c>
      <c r="E8" s="22">
        <v>260000</v>
      </c>
      <c r="F8" s="2">
        <f t="shared" si="0"/>
        <v>0.7428571428571429</v>
      </c>
      <c r="G8" s="27">
        <v>42010</v>
      </c>
      <c r="H8" s="18">
        <v>260000</v>
      </c>
      <c r="I8" s="10">
        <f t="shared" si="1"/>
        <v>0.7428571428571429</v>
      </c>
      <c r="J8" s="28">
        <v>600</v>
      </c>
      <c r="K8" s="29">
        <v>1</v>
      </c>
      <c r="L8" s="32">
        <v>40</v>
      </c>
      <c r="M8" s="13"/>
    </row>
    <row r="9" spans="1:13" ht="25.5">
      <c r="A9" s="9" t="s">
        <v>16</v>
      </c>
      <c r="B9" s="1">
        <v>71196471</v>
      </c>
      <c r="C9" s="22">
        <v>523000</v>
      </c>
      <c r="D9" s="22">
        <v>360000</v>
      </c>
      <c r="E9" s="22">
        <v>360000</v>
      </c>
      <c r="F9" s="2">
        <f t="shared" si="0"/>
        <v>0.6883365200764818</v>
      </c>
      <c r="G9" s="27">
        <v>42002</v>
      </c>
      <c r="H9" s="18">
        <v>340000</v>
      </c>
      <c r="I9" s="10">
        <f t="shared" si="1"/>
        <v>0.6500956022944551</v>
      </c>
      <c r="J9" s="28">
        <v>10981</v>
      </c>
      <c r="K9" s="29">
        <v>4</v>
      </c>
      <c r="L9" s="32">
        <v>40</v>
      </c>
      <c r="M9" s="13"/>
    </row>
    <row r="10" spans="1:13" ht="25.5">
      <c r="A10" s="9" t="s">
        <v>9</v>
      </c>
      <c r="B10" s="1">
        <v>70948755</v>
      </c>
      <c r="C10" s="22">
        <v>519000</v>
      </c>
      <c r="D10" s="22">
        <v>389000</v>
      </c>
      <c r="E10" s="22">
        <v>389000</v>
      </c>
      <c r="F10" s="2">
        <f t="shared" si="0"/>
        <v>0.7495183044315993</v>
      </c>
      <c r="G10" s="27">
        <v>42010</v>
      </c>
      <c r="H10" s="18">
        <v>340000</v>
      </c>
      <c r="I10" s="10">
        <f>H10/C10</f>
        <v>0.6551059730250481</v>
      </c>
      <c r="J10" s="28">
        <v>0</v>
      </c>
      <c r="K10" s="29">
        <v>2</v>
      </c>
      <c r="L10" s="32">
        <v>40</v>
      </c>
      <c r="M10" s="13"/>
    </row>
    <row r="11" spans="1:13" ht="38.25">
      <c r="A11" s="9" t="s">
        <v>20</v>
      </c>
      <c r="B11" s="1">
        <v>29094038</v>
      </c>
      <c r="C11" s="22">
        <v>531600</v>
      </c>
      <c r="D11" s="22">
        <v>398000</v>
      </c>
      <c r="E11" s="22">
        <v>398000</v>
      </c>
      <c r="F11" s="2">
        <f t="shared" si="0"/>
        <v>0.7486832204665161</v>
      </c>
      <c r="G11" s="27">
        <v>42009</v>
      </c>
      <c r="H11" s="18">
        <v>340000</v>
      </c>
      <c r="I11" s="10">
        <f t="shared" si="1"/>
        <v>0.6395786305492852</v>
      </c>
      <c r="J11" s="31">
        <v>837</v>
      </c>
      <c r="K11" s="32">
        <v>0</v>
      </c>
      <c r="L11" s="32">
        <v>40</v>
      </c>
      <c r="M11" s="13"/>
    </row>
    <row r="12" spans="1:13" ht="25.5">
      <c r="A12" s="9" t="s">
        <v>19</v>
      </c>
      <c r="B12" s="1">
        <v>2429497</v>
      </c>
      <c r="C12" s="22">
        <v>390000</v>
      </c>
      <c r="D12" s="22">
        <v>292000</v>
      </c>
      <c r="E12" s="22">
        <v>292000</v>
      </c>
      <c r="F12" s="2">
        <f t="shared" si="0"/>
        <v>0.7487179487179487</v>
      </c>
      <c r="G12" s="27">
        <v>42009</v>
      </c>
      <c r="H12" s="18">
        <v>290000</v>
      </c>
      <c r="I12" s="10">
        <f t="shared" si="1"/>
        <v>0.7435897435897436</v>
      </c>
      <c r="J12" s="28">
        <v>1100</v>
      </c>
      <c r="K12" s="29">
        <v>0</v>
      </c>
      <c r="L12" s="32">
        <v>40</v>
      </c>
      <c r="M12" s="13"/>
    </row>
    <row r="13" spans="1:13" ht="15">
      <c r="A13" s="9" t="s">
        <v>6</v>
      </c>
      <c r="B13" s="1">
        <v>69459401</v>
      </c>
      <c r="C13" s="22">
        <v>533334</v>
      </c>
      <c r="D13" s="22">
        <v>400000</v>
      </c>
      <c r="E13" s="22">
        <v>400000</v>
      </c>
      <c r="F13" s="2">
        <f t="shared" si="0"/>
        <v>0.7499990625011719</v>
      </c>
      <c r="G13" s="27">
        <v>41992</v>
      </c>
      <c r="H13" s="18">
        <v>340000</v>
      </c>
      <c r="I13" s="10">
        <f t="shared" si="1"/>
        <v>0.6374992031259961</v>
      </c>
      <c r="J13" s="28">
        <v>17341</v>
      </c>
      <c r="K13" s="29">
        <v>1</v>
      </c>
      <c r="L13" s="32">
        <v>40</v>
      </c>
      <c r="M13" s="13"/>
    </row>
    <row r="14" spans="1:13" ht="25.5">
      <c r="A14" s="9" t="s">
        <v>11</v>
      </c>
      <c r="B14" s="1">
        <v>49754866</v>
      </c>
      <c r="C14" s="22">
        <v>324000</v>
      </c>
      <c r="D14" s="22">
        <v>243000</v>
      </c>
      <c r="E14" s="22">
        <v>243000</v>
      </c>
      <c r="F14" s="2">
        <f t="shared" si="0"/>
        <v>0.75</v>
      </c>
      <c r="G14" s="27">
        <v>42010</v>
      </c>
      <c r="H14" s="18">
        <v>240000</v>
      </c>
      <c r="I14" s="10">
        <f t="shared" si="1"/>
        <v>0.7407407407407407</v>
      </c>
      <c r="J14" s="28">
        <v>0</v>
      </c>
      <c r="K14" s="29">
        <v>2</v>
      </c>
      <c r="L14" s="32">
        <v>40</v>
      </c>
      <c r="M14" s="12"/>
    </row>
    <row r="15" spans="1:13" ht="25.5">
      <c r="A15" s="9" t="s">
        <v>12</v>
      </c>
      <c r="B15" s="1">
        <v>63552841</v>
      </c>
      <c r="C15" s="22">
        <v>540000</v>
      </c>
      <c r="D15" s="22">
        <v>400000</v>
      </c>
      <c r="E15" s="22">
        <v>400000</v>
      </c>
      <c r="F15" s="2">
        <f t="shared" si="0"/>
        <v>0.7407407407407407</v>
      </c>
      <c r="G15" s="27">
        <v>42010</v>
      </c>
      <c r="H15" s="18">
        <v>340000</v>
      </c>
      <c r="I15" s="10">
        <f t="shared" si="1"/>
        <v>0.6296296296296297</v>
      </c>
      <c r="J15" s="31">
        <v>6065</v>
      </c>
      <c r="K15" s="32">
        <v>9</v>
      </c>
      <c r="L15" s="32">
        <v>40</v>
      </c>
      <c r="M15" s="12"/>
    </row>
    <row r="16" spans="1:13" ht="51">
      <c r="A16" s="9" t="s">
        <v>24</v>
      </c>
      <c r="B16" s="1">
        <v>64844056</v>
      </c>
      <c r="C16" s="22">
        <v>337500</v>
      </c>
      <c r="D16" s="22">
        <v>253125</v>
      </c>
      <c r="E16" s="22">
        <v>253000</v>
      </c>
      <c r="F16" s="2">
        <f t="shared" si="0"/>
        <v>0.75</v>
      </c>
      <c r="G16" s="27">
        <v>42009</v>
      </c>
      <c r="H16" s="18">
        <v>250000</v>
      </c>
      <c r="I16" s="10">
        <f>H16/C16</f>
        <v>0.7407407407407407</v>
      </c>
      <c r="J16" s="28" t="s">
        <v>30</v>
      </c>
      <c r="K16" s="29" t="s">
        <v>30</v>
      </c>
      <c r="L16" s="32">
        <v>40</v>
      </c>
      <c r="M16" s="33" t="s">
        <v>33</v>
      </c>
    </row>
    <row r="17" spans="1:13" ht="25.5">
      <c r="A17" s="9" t="s">
        <v>7</v>
      </c>
      <c r="B17" s="1">
        <v>75061465</v>
      </c>
      <c r="C17" s="22">
        <v>400000</v>
      </c>
      <c r="D17" s="22">
        <v>280000</v>
      </c>
      <c r="E17" s="22">
        <v>280000</v>
      </c>
      <c r="F17" s="2">
        <f t="shared" si="0"/>
        <v>0.7</v>
      </c>
      <c r="G17" s="27">
        <v>42009</v>
      </c>
      <c r="H17" s="18">
        <v>280000</v>
      </c>
      <c r="I17" s="10">
        <f t="shared" si="1"/>
        <v>0.7</v>
      </c>
      <c r="J17" s="28">
        <v>17848</v>
      </c>
      <c r="K17" s="29">
        <v>2</v>
      </c>
      <c r="L17" s="32">
        <v>40</v>
      </c>
      <c r="M17" s="12"/>
    </row>
    <row r="18" spans="1:13" ht="25.5">
      <c r="A18" s="9" t="s">
        <v>15</v>
      </c>
      <c r="B18" s="1">
        <v>71203524</v>
      </c>
      <c r="C18" s="22">
        <v>480000</v>
      </c>
      <c r="D18" s="22">
        <v>360000</v>
      </c>
      <c r="E18" s="22">
        <v>360000</v>
      </c>
      <c r="F18" s="2">
        <f t="shared" si="0"/>
        <v>0.75</v>
      </c>
      <c r="G18" s="27">
        <v>42010</v>
      </c>
      <c r="H18" s="18">
        <v>340000</v>
      </c>
      <c r="I18" s="10">
        <f t="shared" si="1"/>
        <v>0.7083333333333334</v>
      </c>
      <c r="J18" s="28">
        <v>8108</v>
      </c>
      <c r="K18" s="29">
        <v>0</v>
      </c>
      <c r="L18" s="32">
        <v>40</v>
      </c>
      <c r="M18" s="12"/>
    </row>
    <row r="19" spans="1:13" ht="25.5" customHeight="1">
      <c r="A19" s="9" t="s">
        <v>10</v>
      </c>
      <c r="B19" s="1">
        <v>71175971</v>
      </c>
      <c r="C19" s="22">
        <v>280000</v>
      </c>
      <c r="D19" s="22">
        <v>210000</v>
      </c>
      <c r="E19" s="22">
        <v>210000</v>
      </c>
      <c r="F19" s="2">
        <f t="shared" si="0"/>
        <v>0.75</v>
      </c>
      <c r="G19" s="27">
        <v>42010</v>
      </c>
      <c r="H19" s="18">
        <v>210000</v>
      </c>
      <c r="I19" s="10">
        <f t="shared" si="1"/>
        <v>0.75</v>
      </c>
      <c r="J19" s="28">
        <v>54939</v>
      </c>
      <c r="K19" s="29">
        <v>0</v>
      </c>
      <c r="L19" s="29">
        <v>30</v>
      </c>
      <c r="M19" s="12"/>
    </row>
    <row r="20" spans="1:13" ht="12.75">
      <c r="A20" s="19" t="s">
        <v>17</v>
      </c>
      <c r="B20" s="19"/>
      <c r="C20" s="23">
        <f>SUM(C2:C19)</f>
        <v>8393951</v>
      </c>
      <c r="D20" s="24"/>
      <c r="E20" s="25">
        <f>SUM(E2:E19)</f>
        <v>6098000</v>
      </c>
      <c r="F20" s="2"/>
      <c r="G20" s="12"/>
      <c r="H20" s="11">
        <f>SUM(H2:H19)</f>
        <v>5600000</v>
      </c>
      <c r="I20" s="10"/>
      <c r="J20" s="12"/>
      <c r="K20" s="12"/>
      <c r="L20" s="12"/>
      <c r="M20" s="12"/>
    </row>
    <row r="22" ht="12.75">
      <c r="A22" s="30"/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85" r:id="rId3"/>
  <headerFooter alignWithMargins="0">
    <oddHeader>&amp;C&amp;"Arial,Tučné"Návrh rozdělení příspěvků - Program obnovy venkova 
dt 4&amp;RPříloha č. 1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Karlovarský kraj Krajský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 1. jednání Rady Karlovarského kraje, které se uskutečnilo dne 12.1.2015 (k bodu č. 36D) (xls)</dc:title>
  <dc:subject/>
  <dc:creator>Irena Langová</dc:creator>
  <cp:keywords/>
  <dc:description/>
  <cp:lastModifiedBy>Koudelná Martina</cp:lastModifiedBy>
  <cp:lastPrinted>2015-01-07T12:19:32Z</cp:lastPrinted>
  <dcterms:created xsi:type="dcterms:W3CDTF">2011-01-11T08:55:18Z</dcterms:created>
  <dcterms:modified xsi:type="dcterms:W3CDTF">2015-01-09T07:41:38Z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MigrationSourceU">
    <vt:lpwstr/>
  </property>
</Properties>
</file>