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5875" windowHeight="11820" activeTab="4"/>
  </bookViews>
  <sheets>
    <sheet name="PO - doprava" sheetId="1" r:id="rId1"/>
    <sheet name="PO - kultura" sheetId="2" r:id="rId2"/>
    <sheet name="PO - sociálka" sheetId="3" r:id="rId3"/>
    <sheet name="PO - zdravotnictví" sheetId="4" r:id="rId4"/>
    <sheet name="PO - OŠMT -kapit." sheetId="5" r:id="rId5"/>
  </sheets>
  <externalReferences>
    <externalReference r:id="rId6"/>
  </externalReferences>
  <definedNames>
    <definedName name="A" localSheetId="1">#REF!</definedName>
    <definedName name="A" localSheetId="4">#REF!</definedName>
    <definedName name="A" localSheetId="2">#REF!</definedName>
    <definedName name="A" localSheetId="3">#REF!</definedName>
    <definedName name="A">#REF!</definedName>
    <definedName name="aa" localSheetId="1">IF('PO - kultura'!Payment_Number&lt;='PO - kultura'!Number_of_Payments,1,0)</definedName>
    <definedName name="aa" localSheetId="4">IF('PO - OŠMT -kapit.'!Payment_Number&lt;='PO - OŠMT -kapit.'!Number_of_Payments,1,0)</definedName>
    <definedName name="aa" localSheetId="2">IF('PO - sociálka'!Payment_Number&lt;='PO - sociálka'!Number_of_Payments,1,0)</definedName>
    <definedName name="aa" localSheetId="3">IF('PO - zdravotnictví'!Payment_Number&lt;='PO - zdravotnictví'!Number_of_Payments,1,0)</definedName>
    <definedName name="aa">IF(Payment_Number&lt;=Number_of_Payments,1,0)</definedName>
    <definedName name="bb" localSheetId="1">#N/A</definedName>
    <definedName name="bb" localSheetId="4">#N/A</definedName>
    <definedName name="bb" localSheetId="2">#N/A</definedName>
    <definedName name="bb" localSheetId="3">#N/A</definedName>
    <definedName name="bb">#N/A</definedName>
    <definedName name="Beginning_Balance" localSheetId="1">-FV('PO - kultura'!Interest_Rate/12,'PO - kultura'!Payment_Number-1,-'PO - kultura'!Monthly_Payment,'PO - kultura'!Loan_Amount)</definedName>
    <definedName name="Beginning_Balance" localSheetId="4">-FV('PO - OŠMT -kapit.'!Interest_Rate/12,'PO - OŠMT -kapit.'!Payment_Number-1,-'PO - OŠMT -kapit.'!Monthly_Payment,'PO - OŠMT -kapit.'!Loan_Amount)</definedName>
    <definedName name="Beginning_Balance" localSheetId="2">-FV('PO - sociálka'!Interest_Rate/12,'PO - sociálka'!Payment_Number-1,-'PO - sociálka'!Monthly_Payment,'PO - sociálka'!Loan_Amount)</definedName>
    <definedName name="Beginning_Balance" localSheetId="3">-FV('PO - zdravotnictví'!Interest_Rate/12,'PO - zdravotnictví'!Payment_Number-1,-'PO - zdravotnictví'!Monthly_Payment,'PO - zdravotnictví'!Loan_Amount)</definedName>
    <definedName name="Beginning_Balance">-FV(Interest_Rate/12,Payment_Number-1,-Monthly_Payment,Loan_Amount)</definedName>
    <definedName name="Ending_Balance" localSheetId="1">-FV('PO - kultura'!Interest_Rate/12,'PO - kultura'!Payment_Number,-'PO - kultura'!Monthly_Payment,'PO - kultura'!Loan_Amount)</definedName>
    <definedName name="Ending_Balance" localSheetId="4">-FV('PO - OŠMT -kapit.'!Interest_Rate/12,'PO - OŠMT -kapit.'!Payment_Number,-'PO - OŠMT -kapit.'!Monthly_Payment,'PO - OŠMT -kapit.'!Loan_Amount)</definedName>
    <definedName name="Ending_Balance" localSheetId="2">-FV('PO - sociálka'!Interest_Rate/12,'PO - sociálka'!Payment_Number,-'PO - sociálka'!Monthly_Payment,'PO - sociálka'!Loan_Amount)</definedName>
    <definedName name="Ending_Balance" localSheetId="3">-FV('PO - zdravotnictví'!Interest_Rate/12,'PO - zdravotnictví'!Payment_Number,-'PO - zdravotnictví'!Monthly_Payment,'PO - zdravotnictví'!Loan_Amount)</definedName>
    <definedName name="Ending_Balance">-FV(Interest_Rate/12,Payment_Number,-Monthly_Payment,Loan_Amount)</definedName>
    <definedName name="Full_Print" localSheetId="1">#REF!</definedName>
    <definedName name="Full_Print" localSheetId="4">#REF!</definedName>
    <definedName name="Full_Print" localSheetId="2">#REF!</definedName>
    <definedName name="Full_Print" localSheetId="3">#REF!</definedName>
    <definedName name="Full_Print">#REF!</definedName>
    <definedName name="h">ROW(#REF!)</definedName>
    <definedName name="Header_Row">ROW(#REF!)</definedName>
    <definedName name="Header_Row_Back">ROW(#REF!)</definedName>
    <definedName name="Interest" localSheetId="1">-IPMT('PO - kultura'!Interest_Rate/12,'PO - kultura'!Payment_Number,'PO - kultura'!Number_of_Payments,'PO - kultura'!Loan_Amount)</definedName>
    <definedName name="Interest" localSheetId="4">-IPMT('PO - OŠMT -kapit.'!Interest_Rate/12,'PO - OŠMT -kapit.'!Payment_Number,'PO - OŠMT -kapit.'!Number_of_Payments,'PO - OŠMT -kapit.'!Loan_Amount)</definedName>
    <definedName name="Interest" localSheetId="2">-IPMT('PO - sociálka'!Interest_Rate/12,'PO - sociálka'!Payment_Number,'PO - sociálka'!Number_of_Payments,'PO - sociálka'!Loan_Amount)</definedName>
    <definedName name="Interest" localSheetId="3">-IPMT('PO - zdravotnictví'!Interest_Rate/12,'PO - zdravotnictví'!Payment_Number,'PO - zdravotnictví'!Number_of_Payments,'PO - zdravotnictví'!Loan_Amount)</definedName>
    <definedName name="Interest">-IPMT(Interest_Rate/12,Payment_Number,Number_of_Payments,Loan_Amount)</definedName>
    <definedName name="Interest_Rate" localSheetId="1">#REF!</definedName>
    <definedName name="Interest_Rate" localSheetId="4">#REF!</definedName>
    <definedName name="Interest_Rate" localSheetId="2">#REF!</definedName>
    <definedName name="Interest_Rate" localSheetId="3">#REF!</definedName>
    <definedName name="Interest_Rate">#REF!</definedName>
    <definedName name="Last_Row" localSheetId="1">IF('PO - kultura'!Values_Entered,Header_Row+'PO - kultura'!Number_of_Payments,Header_Row)</definedName>
    <definedName name="Last_Row" localSheetId="4">IF('PO - OŠMT -kapit.'!Values_Entered,Header_Row+'PO - OŠMT -kapit.'!Number_of_Payments,Header_Row)</definedName>
    <definedName name="Last_Row" localSheetId="2">IF('PO - sociálka'!Values_Entered,Header_Row+'PO - sociálka'!Number_of_Payments,Header_Row)</definedName>
    <definedName name="Last_Row" localSheetId="3">IF('PO - zdravotnictví'!Values_Entered,Header_Row+'PO - zdravotnictví'!Number_of_Payments,Header_Row)</definedName>
    <definedName name="Last_Row">IF(Values_Entered,Header_Row+Number_of_Payments,Header_Row)</definedName>
    <definedName name="Loan_Amount" localSheetId="1">#REF!</definedName>
    <definedName name="Loan_Amount" localSheetId="4">#REF!</definedName>
    <definedName name="Loan_Amount" localSheetId="2">#REF!</definedName>
    <definedName name="Loan_Amount" localSheetId="3">#REF!</definedName>
    <definedName name="Loan_Amount">#REF!</definedName>
    <definedName name="Loan_Not_Paid" localSheetId="1">IF('PO - kultura'!Payment_Number&lt;='PO - kultura'!Number_of_Payments,1,0)</definedName>
    <definedName name="Loan_Not_Paid" localSheetId="4">IF('PO - OŠMT -kapit.'!Payment_Number&lt;='PO - OŠMT -kapit.'!Number_of_Payments,1,0)</definedName>
    <definedName name="Loan_Not_Paid" localSheetId="2">IF('PO - sociálka'!Payment_Number&lt;='PO - sociálka'!Number_of_Payments,1,0)</definedName>
    <definedName name="Loan_Not_Paid" localSheetId="3">IF('PO - zdravotnictví'!Payment_Number&lt;='PO - zdravotnictví'!Number_of_Payments,1,0)</definedName>
    <definedName name="Loan_Not_Paid">IF(Payment_Number&lt;=Number_of_Payments,1,0)</definedName>
    <definedName name="Loan_Start" localSheetId="1">#REF!</definedName>
    <definedName name="Loan_Start" localSheetId="4">#REF!</definedName>
    <definedName name="Loan_Start" localSheetId="2">#REF!</definedName>
    <definedName name="Loan_Start" localSheetId="3">#REF!</definedName>
    <definedName name="Loan_Start">#REF!</definedName>
    <definedName name="Loan_Years" localSheetId="1">#REF!</definedName>
    <definedName name="Loan_Years" localSheetId="4">#REF!</definedName>
    <definedName name="Loan_Years" localSheetId="2">#REF!</definedName>
    <definedName name="Loan_Years" localSheetId="3">#REF!</definedName>
    <definedName name="Loan_Years">#REF!</definedName>
    <definedName name="Monthly_Payment" localSheetId="1">-PMT('PO - kultura'!Interest_Rate/12,'PO - kultura'!Number_of_Payments,'PO - kultura'!Loan_Amount)</definedName>
    <definedName name="Monthly_Payment" localSheetId="4">-PMT('PO - OŠMT -kapit.'!Interest_Rate/12,'PO - OŠMT -kapit.'!Number_of_Payments,'PO - OŠMT -kapit.'!Loan_Amount)</definedName>
    <definedName name="Monthly_Payment" localSheetId="2">-PMT('PO - sociálka'!Interest_Rate/12,'PO - sociálka'!Number_of_Payments,'PO - sociálka'!Loan_Amount)</definedName>
    <definedName name="Monthly_Payment" localSheetId="3">-PMT('PO - zdravotnictví'!Interest_Rate/12,'PO - zdravotnictví'!Number_of_Payments,'PO - zdravotnictví'!Loan_Amount)</definedName>
    <definedName name="Monthly_Payment">-PMT(Interest_Rate/12,Number_of_Payments,Loan_Amount)</definedName>
    <definedName name="_xlnm.Print_Titles" localSheetId="4">'PO - OŠMT -kapit.'!$4:$6</definedName>
    <definedName name="nevyřazené" localSheetId="1">-FV('PO - kultura'!Interest_Rate/12,'PO - kultura'!Payment_Number-1,-'PO - kultura'!Monthly_Payment,'PO - kultura'!Loan_Amount)</definedName>
    <definedName name="nevyřazené" localSheetId="4">-FV('PO - OŠMT -kapit.'!Interest_Rate/12,'PO - OŠMT -kapit.'!Payment_Number-1,-'PO - OŠMT -kapit.'!Monthly_Payment,'PO - OŠMT -kapit.'!Loan_Amount)</definedName>
    <definedName name="nevyřazené" localSheetId="2">-FV('PO - sociálka'!Interest_Rate/12,'PO - sociálka'!Payment_Number-1,-'PO - sociálka'!Monthly_Payment,'PO - sociálka'!Loan_Amount)</definedName>
    <definedName name="nevyřazené" localSheetId="3">-FV('PO - zdravotnictví'!Interest_Rate/12,'PO - zdravotnictví'!Payment_Number-1,-'PO - zdravotnictví'!Monthly_Payment,'PO - zdravotnictví'!Loan_Amount)</definedName>
    <definedName name="nevyřazené">-FV(Interest_Rate/12,Payment_Number-1,-Monthly_Payment,Loan_Amount)</definedName>
    <definedName name="Number_of_Payments" localSheetId="1">#REF!</definedName>
    <definedName name="Number_of_Payments" localSheetId="4">#REF!</definedName>
    <definedName name="Number_of_Payments" localSheetId="2">#REF!</definedName>
    <definedName name="Number_of_Payments" localSheetId="3">#REF!</definedName>
    <definedName name="Number_of_Payments">#REF!</definedName>
    <definedName name="okřu" localSheetId="1">-FV('PO - kultura'!Interest_Rate/12,'PO - kultura'!Payment_Number,-'PO - kultura'!Monthly_Payment,'PO - kultura'!ředitel)</definedName>
    <definedName name="okřu" localSheetId="4">-FV('PO - OŠMT -kapit.'!Interest_Rate/12,'PO - OŠMT -kapit.'!Payment_Number,-'PO - OŠMT -kapit.'!Monthly_Payment,'PO - OŠMT -kapit.'!ředitel)</definedName>
    <definedName name="okřu" localSheetId="2">-FV('PO - sociálka'!Interest_Rate/12,'PO - sociálka'!Payment_Number,-'PO - sociálka'!Monthly_Payment,'PO - sociálka'!ředitel)</definedName>
    <definedName name="okřu" localSheetId="3">-FV('PO - zdravotnictví'!Interest_Rate/12,'PO - zdravotnictví'!Payment_Number,-'PO - zdravotnictví'!Monthly_Payment,'PO - zdravotnictví'!ředitel)</definedName>
    <definedName name="okřu">-FV(Interest_Rate/12,Payment_Number,-Monthly_Payment,ředitel)</definedName>
    <definedName name="Payment_Date" localSheetId="1">DATE(YEAR('PO - kultura'!Loan_Start),MONTH('PO - kultura'!Loan_Start)+'PO - kultura'!Payment_Number,DAY('PO - kultura'!Loan_Start))</definedName>
    <definedName name="Payment_Date" localSheetId="4">DATE(YEAR('PO - OŠMT -kapit.'!Loan_Start),MONTH('PO - OŠMT -kapit.'!Loan_Start)+'PO - OŠMT -kapit.'!Payment_Number,DAY('PO - OŠMT -kapit.'!Loan_Start))</definedName>
    <definedName name="Payment_Date" localSheetId="2">DATE(YEAR('PO - sociálka'!Loan_Start),MONTH('PO - sociálka'!Loan_Start)+'PO - sociálka'!Payment_Number,DAY('PO - sociálka'!Loan_Start))</definedName>
    <definedName name="Payment_Date" localSheetId="3">DATE(YEAR('PO - zdravotnictví'!Loan_Start),MONTH('PO - zdravotnictví'!Loan_Start)+'PO - zdravotnictví'!Payment_Number,DAY('PO - zdravotnictví'!Loan_Start))</definedName>
    <definedName name="Payment_Date">DATE(YEAR(Loan_Start),MONTH(Loan_Start)+Payment_Number,DAY(Loan_Start))</definedName>
    <definedName name="Payment_Number" localSheetId="1">ROW()-Header_Row</definedName>
    <definedName name="Payment_Number" localSheetId="4">ROW()-Header_Row</definedName>
    <definedName name="Payment_Number" localSheetId="2">ROW()-Header_Row</definedName>
    <definedName name="Payment_Number" localSheetId="3">ROW()-Header_Row</definedName>
    <definedName name="Payment_Number">ROW()-Header_Row</definedName>
    <definedName name="Principal" localSheetId="1">-PPMT('PO - kultura'!Interest_Rate/12,'PO - kultura'!Payment_Number,'PO - kultura'!Number_of_Payments,'PO - kultura'!Loan_Amount)</definedName>
    <definedName name="Principal" localSheetId="4">-PPMT('PO - OŠMT -kapit.'!Interest_Rate/12,'PO - OŠMT -kapit.'!Payment_Number,'PO - OŠMT -kapit.'!Number_of_Payments,'PO - OŠMT -kapit.'!Loan_Amount)</definedName>
    <definedName name="Principal" localSheetId="2">-PPMT('PO - sociálka'!Interest_Rate/12,'PO - sociálka'!Payment_Number,'PO - sociálka'!Number_of_Payments,'PO - sociálka'!Loan_Amount)</definedName>
    <definedName name="Principal" localSheetId="3">-PPMT('PO - zdravotnictví'!Interest_Rate/12,'PO - zdravotnictví'!Payment_Number,'PO - zdravotnictví'!Number_of_Payments,'PO - zdravotnictví'!Loan_Amount)</definedName>
    <definedName name="Principal">-PPMT(Interest_Rate/12,Payment_Number,Number_of_Payments,Loan_Amount)</definedName>
    <definedName name="ředitel" localSheetId="1">#REF!</definedName>
    <definedName name="ředitel" localSheetId="4">#REF!</definedName>
    <definedName name="ředitel" localSheetId="2">#REF!</definedName>
    <definedName name="ředitel" localSheetId="3">#REF!</definedName>
    <definedName name="ředitel">#REF!</definedName>
    <definedName name="říďa" localSheetId="1">#REF!</definedName>
    <definedName name="říďa" localSheetId="4">#REF!</definedName>
    <definedName name="říďa" localSheetId="2">#REF!</definedName>
    <definedName name="říďa" localSheetId="3">#REF!</definedName>
    <definedName name="říďa">#REF!</definedName>
    <definedName name="školáci" localSheetId="1">#REF!</definedName>
    <definedName name="školáci" localSheetId="4">#REF!</definedName>
    <definedName name="školáci" localSheetId="2">#REF!</definedName>
    <definedName name="školáci" localSheetId="3">#REF!</definedName>
    <definedName name="školáci">#REF!</definedName>
    <definedName name="Total_Cost" localSheetId="1">#REF!</definedName>
    <definedName name="Total_Cost" localSheetId="4">#REF!</definedName>
    <definedName name="Total_Cost" localSheetId="2">#REF!</definedName>
    <definedName name="Total_Cost" localSheetId="3">#REF!</definedName>
    <definedName name="Total_Cost">#REF!</definedName>
    <definedName name="Total_Interest" localSheetId="1">#REF!</definedName>
    <definedName name="Total_Interest" localSheetId="4">#REF!</definedName>
    <definedName name="Total_Interest" localSheetId="2">#REF!</definedName>
    <definedName name="Total_Interest" localSheetId="3">#REF!</definedName>
    <definedName name="Total_Interest">#REF!</definedName>
    <definedName name="Values_Entered" localSheetId="1">IF('PO - kultura'!Loan_Amount*'PO - kultura'!Interest_Rate*'PO - kultura'!Loan_Years*'PO - kultura'!Loan_Start&gt;0,1,0)</definedName>
    <definedName name="Values_Entered" localSheetId="4">IF('PO - OŠMT -kapit.'!Loan_Amount*'PO - OŠMT -kapit.'!Interest_Rate*'PO - OŠMT -kapit.'!Loan_Years*'PO - OŠMT -kapit.'!Loan_Start&gt;0,1,0)</definedName>
    <definedName name="Values_Entered" localSheetId="2">IF('PO - sociálka'!Loan_Amount*'PO - sociálka'!Interest_Rate*'PO - sociálka'!Loan_Years*'PO - sociálka'!Loan_Start&gt;0,1,0)</definedName>
    <definedName name="Values_Entered" localSheetId="3">IF('PO - zdravotnictví'!Loan_Amount*'PO - zdravotnictví'!Interest_Rate*'PO - zdravotnictví'!Loan_Years*'PO - zdravotnictví'!Loan_Start&gt;0,1,0)</definedName>
    <definedName name="Values_Entered">IF(Loan_Amount*Interest_Rate*Loan_Years*Loan_Start&gt;0,1,0)</definedName>
    <definedName name="x" localSheetId="1">IF('PO - kultura'!Payment_Number&lt;='PO - kultura'!Number_of_Payments,1,0)</definedName>
    <definedName name="x" localSheetId="4">IF('PO - OŠMT -kapit.'!Payment_Number&lt;='PO - OŠMT -kapit.'!Number_of_Payments,1,0)</definedName>
    <definedName name="x" localSheetId="2">IF('PO - sociálka'!Payment_Number&lt;='PO - sociálka'!Number_of_Payments,1,0)</definedName>
    <definedName name="x" localSheetId="3">IF('PO - zdravotnictví'!Payment_Number&lt;='PO - zdravotnictví'!Number_of_Payments,1,0)</definedName>
    <definedName name="x">IF(Payment_Number&lt;=Number_of_Payments,1,0)</definedName>
    <definedName name="Z" localSheetId="1">IF('PO - kultura'!Loan_Amount*'PO - kultura'!Zastupitelstvo*'PO - kultura'!Loan_Years*'PO - kultura'!Loan_Start&gt;0,1,0)</definedName>
    <definedName name="Z" localSheetId="4">IF('PO - OŠMT -kapit.'!Loan_Amount*'PO - OŠMT -kapit.'!Zastupitelstvo*'PO - OŠMT -kapit.'!Loan_Years*'PO - OŠMT -kapit.'!Loan_Start&gt;0,1,0)</definedName>
    <definedName name="Z" localSheetId="2">IF('PO - sociálka'!Loan_Amount*'PO - sociálka'!Zastupitelstvo*'PO - sociálka'!Loan_Years*'PO - sociálka'!Loan_Start&gt;0,1,0)</definedName>
    <definedName name="Z" localSheetId="3">IF('PO - zdravotnictví'!Loan_Amount*'PO - zdravotnictví'!Zastupitelstvo*'PO - zdravotnictví'!Loan_Years*'PO - zdravotnictví'!Loan_Start&gt;0,1,0)</definedName>
    <definedName name="Z">IF(Loan_Amount*Zastupitelstvo*Loan_Years*Loan_Start&gt;0,1,0)</definedName>
    <definedName name="zas" localSheetId="1">-IPMT('PO - kultura'!Zastupitelstvo/12,'PO - kultura'!Payment_Number,'PO - kultura'!Number_of_Payments,'PO - kultura'!Loan_Amount)</definedName>
    <definedName name="zas" localSheetId="4">-IPMT('PO - OŠMT -kapit.'!Zastupitelstvo/12,'PO - OŠMT -kapit.'!Payment_Number,'PO - OŠMT -kapit.'!Number_of_Payments,'PO - OŠMT -kapit.'!Loan_Amount)</definedName>
    <definedName name="zas" localSheetId="2">-IPMT('PO - sociálka'!Zastupitelstvo/12,'PO - sociálka'!Payment_Number,'PO - sociálka'!Number_of_Payments,'PO - sociálka'!Loan_Amount)</definedName>
    <definedName name="zas" localSheetId="3">-IPMT('PO - zdravotnictví'!Zastupitelstvo/12,'PO - zdravotnictví'!Payment_Number,'PO - zdravotnictví'!Number_of_Payments,'PO - zdravotnictví'!Loan_Amount)</definedName>
    <definedName name="zas">-IPMT(Zastupitelstvo/12,Payment_Number,Number_of_Payments,Loan_Amount)</definedName>
    <definedName name="Zastup" localSheetId="1">-FV('PO - kultura'!Zastupitelstvo/12,'PO - kultura'!Payment_Number,-'PO - kultura'!Monthly_Payment,'PO - kultura'!Loan_Amount)</definedName>
    <definedName name="Zastup" localSheetId="4">-FV('PO - OŠMT -kapit.'!Zastupitelstvo/12,'PO - OŠMT -kapit.'!Payment_Number,-'PO - OŠMT -kapit.'!Monthly_Payment,'PO - OŠMT -kapit.'!Loan_Amount)</definedName>
    <definedName name="Zastup" localSheetId="2">-FV('PO - sociálka'!Zastupitelstvo/12,'PO - sociálka'!Payment_Number,-'PO - sociálka'!Monthly_Payment,'PO - sociálka'!Loan_Amount)</definedName>
    <definedName name="Zastup" localSheetId="3">-FV('PO - zdravotnictví'!Zastupitelstvo/12,'PO - zdravotnictví'!Payment_Number,-'PO - zdravotnictví'!Monthly_Payment,'PO - zdravotnictví'!Loan_Amount)</definedName>
    <definedName name="Zastup">-FV(Zastupitelstvo/12,Payment_Number,-Monthly_Payment,Loan_Amount)</definedName>
    <definedName name="Zastupitelstvo" localSheetId="1">#REF!</definedName>
    <definedName name="Zastupitelstvo" localSheetId="4">#REF!</definedName>
    <definedName name="Zastupitelstvo" localSheetId="2">#REF!</definedName>
    <definedName name="Zastupitelstvo" localSheetId="3">#REF!</definedName>
    <definedName name="Zastupitelstvo">#REF!</definedName>
  </definedNames>
  <calcPr calcId="125725"/>
</workbook>
</file>

<file path=xl/calcChain.xml><?xml version="1.0" encoding="utf-8"?>
<calcChain xmlns="http://schemas.openxmlformats.org/spreadsheetml/2006/main">
  <c r="F35" i="5"/>
  <c r="E35"/>
  <c r="E36" s="1"/>
  <c r="E12" i="4"/>
  <c r="E31" i="3"/>
  <c r="E26" i="2"/>
  <c r="E11" i="1"/>
</calcChain>
</file>

<file path=xl/sharedStrings.xml><?xml version="1.0" encoding="utf-8"?>
<sst xmlns="http://schemas.openxmlformats.org/spreadsheetml/2006/main" count="155" uniqueCount="119">
  <si>
    <t>Kapitálový rozpočet PO Karlovarského kraje na rok 2017</t>
  </si>
  <si>
    <t>oblast dopravy</t>
  </si>
  <si>
    <t>údaje v Kč</t>
  </si>
  <si>
    <t>Číslo řádku</t>
  </si>
  <si>
    <t>Název příspěvkové organizace</t>
  </si>
  <si>
    <t>Investiční akce jmenovitě</t>
  </si>
  <si>
    <t>Dotace do fondu investic</t>
  </si>
  <si>
    <t>Krajská správa a údržba silnic KK, p.o.</t>
  </si>
  <si>
    <t>Protihluková opatření obchvatu Chebu</t>
  </si>
  <si>
    <t>Opravy a udržování silnic II. a III. třídy</t>
  </si>
  <si>
    <t>Celkem</t>
  </si>
  <si>
    <t>oblast kultury</t>
  </si>
  <si>
    <t>Muzeum Cheb, p. o. KK</t>
  </si>
  <si>
    <t>Oprava omítek a výmalba objektu Muzea, Pachelbelův dům</t>
  </si>
  <si>
    <t>Výměna vytápění v budově muzea</t>
  </si>
  <si>
    <t>Galerie výtvarného umění v Chebu, p. o. KK</t>
  </si>
  <si>
    <t>Transportní vozidlo na přepravu výstavních exponátů</t>
  </si>
  <si>
    <t>Nákup výtvarných děl - akviziční činnost</t>
  </si>
  <si>
    <t>Galerie umění Karlovy Vary, p. o. KK</t>
  </si>
  <si>
    <t>Výměna kobercové krytiny Letohrádek Ostrov</t>
  </si>
  <si>
    <t>Výměna osvětlení ve výstavních prostorách GU</t>
  </si>
  <si>
    <t>Nový úložný systém depozitáře plastik GU</t>
  </si>
  <si>
    <t>Dokončení výmalby interiéru - Letohrádek Ostrov</t>
  </si>
  <si>
    <t>Krajská knihovna Karlovy Vary</t>
  </si>
  <si>
    <t>Automobil tranzit</t>
  </si>
  <si>
    <t>SelfCheck - samoobslužné zařízení pro půjčování knih</t>
  </si>
  <si>
    <t>Výměna osvětlovací techniky včetně nouzového osvětlení</t>
  </si>
  <si>
    <t>Nátěr venkovních dřevěných prvků, nátěr plechové knihy</t>
  </si>
  <si>
    <t>PC pro zaměstnance</t>
  </si>
  <si>
    <t>Muzeum Sokolov, p. o. KK</t>
  </si>
  <si>
    <t>Změna způsobu vytápění administrativního objektu č. p. 160</t>
  </si>
  <si>
    <t>Rekonstrukce místností a vitrín v expozici Zámeček Sokolov</t>
  </si>
  <si>
    <t>Sklep zámku - stavební práce II. etapa</t>
  </si>
  <si>
    <t>Projektová dokumentace - opravy místností ze stávající knihovny na muzeum</t>
  </si>
  <si>
    <t>oblast sociálních věcí</t>
  </si>
  <si>
    <t>Domov pro seniory v Lázních Kynžvart, p. o.</t>
  </si>
  <si>
    <t>Přestavba sociálního zařízení a úprava pokojů imobilních klientů 18 jednotek V. etapa</t>
  </si>
  <si>
    <t>Osobní výtah</t>
  </si>
  <si>
    <t>Domov pro seniory "SPÁLENIŠTĚ" v Chebu, p. o.</t>
  </si>
  <si>
    <t>Nákup sprchového vozíku</t>
  </si>
  <si>
    <t>Dvoustranná markýza</t>
  </si>
  <si>
    <t xml:space="preserve">Domov pro seniory "SKALKA" v Chebu, p. o. </t>
  </si>
  <si>
    <t>Rekonstrukce výtahů, revitalizace chodeb a prádelny</t>
  </si>
  <si>
    <t>Domov pro seniory v Hranicích, p. o.</t>
  </si>
  <si>
    <t>Domov pro seniory v Hranicích, příspěvková organizace - Rekonstrukce střechy objektu domova včetně půdní vestavby</t>
  </si>
  <si>
    <t xml:space="preserve">Domov pro osoby se zdravotním postižením "PATA" v Hazlově, p. o. </t>
  </si>
  <si>
    <t>Rekonstrukce bytové jednotky Sibiřská 2564/8, Aš</t>
  </si>
  <si>
    <t>Rekonstrukce bytové jednotky Příbramská 2513/29, byt č.1 a č. 2, Aš</t>
  </si>
  <si>
    <t>Domov pro osoby se zdravotním postižením "PRAMEN"  v Mnichově, p. o.</t>
  </si>
  <si>
    <t>Bezbariérová rampa na zahradu</t>
  </si>
  <si>
    <t>Nákup vozidla pro 9 osob</t>
  </si>
  <si>
    <t>Oprava vzduchotechniky</t>
  </si>
  <si>
    <t>Domov pro osoby se zdravotním postižením v Mariánské, p. o.</t>
  </si>
  <si>
    <t>Výměna oken</t>
  </si>
  <si>
    <t>Nákup osobního vozidla</t>
  </si>
  <si>
    <t>Lůžkový výtah v pavilonu E - obnova technologie (dofinancování z roku 2016)</t>
  </si>
  <si>
    <t>Výměna výtahu v pavilonu F1</t>
  </si>
  <si>
    <t>Sociální služby, p. o.</t>
  </si>
  <si>
    <t>Výstavba ústředního parkoviště</t>
  </si>
  <si>
    <t>Oprava podlahy vestibulu pavilonu B</t>
  </si>
  <si>
    <t>Nákup konvektomatu</t>
  </si>
  <si>
    <t>Nákup průmyslové žehličky</t>
  </si>
  <si>
    <t>Instalace klimatizačního systému</t>
  </si>
  <si>
    <t>Domov pro osoby se zdravotním postižením "SOKOLÍK" v Sokolově, p. o.</t>
  </si>
  <si>
    <t>Nákup automobilu</t>
  </si>
  <si>
    <t>Obnova části prádelenského provozu</t>
  </si>
  <si>
    <t>oblast zdravotnictví</t>
  </si>
  <si>
    <t>Zařízení následné rehabilitační a hospicové péče, p. o.</t>
  </si>
  <si>
    <t>Stavební práce na akci "Nová budova hospicové péče REHOS Nejdek" - 2. etapa</t>
  </si>
  <si>
    <t>Vnitřní vybavení akce "Nová budova hospicové péče Nejdek"</t>
  </si>
  <si>
    <t>Krajský dětský domov pro děti do 3 let, p. o.</t>
  </si>
  <si>
    <t>Sanace vstupní lávky</t>
  </si>
  <si>
    <t>v oblasti školství</t>
  </si>
  <si>
    <t>Číslo  řádku</t>
  </si>
  <si>
    <t>Dotace do FI (opravy majetku)</t>
  </si>
  <si>
    <t>Gymnázium Sokolov a KVC, p. o.</t>
  </si>
  <si>
    <t>Rozdělení chráněné únikové cesty v pavilonu D</t>
  </si>
  <si>
    <t>Gymnázium Ostrov, p. o.</t>
  </si>
  <si>
    <t xml:space="preserve">Rekonstrukce koridoru a přístavba šaten - 1. etapa </t>
  </si>
  <si>
    <t>Gymnázium Aš, p. o.</t>
  </si>
  <si>
    <t>Snížení energetické náročnosti provozu objektů školy - příprava akce pro podání do OPŽP (zpracování žádosti, aktualizace energetického auditu, zpracování projektových dokumentací)</t>
  </si>
  <si>
    <t>Gymnázium Cheb, p. o.</t>
  </si>
  <si>
    <t>Rekonstrukce podlah obou tělocvičen</t>
  </si>
  <si>
    <t>Oprava oplocení</t>
  </si>
  <si>
    <t>Střední průmyslová škola Loket, p. o.</t>
  </si>
  <si>
    <t>Rekonstrukce laboratoře</t>
  </si>
  <si>
    <t>Střední škola živnostenská Sokolov, p. o.</t>
  </si>
  <si>
    <t>Projektová dokumentace - Revitalizace pozemku školy (včetně demolice přístavby a zřízení parkoviště)</t>
  </si>
  <si>
    <t>Integrovaná střední škola technická a ekonomická Sokolov, p. o.</t>
  </si>
  <si>
    <t>Rekonstrukce silnoproudých a slaboproudých rozvodů elektroinstalace a stavební úpravy objektu SO704 - 1. NP</t>
  </si>
  <si>
    <t>Střední pedagogická škola, gymnázium a VOŠ Karlovy Vary, p. o.</t>
  </si>
  <si>
    <t>Rekonstrukce sportovního areálu - dofinancování</t>
  </si>
  <si>
    <t>Střední lesnická škola Žlutice, p. o.</t>
  </si>
  <si>
    <t>Pořízení lesního kolového traktoru</t>
  </si>
  <si>
    <t>Rekonstrukce systému vytápění v objektu školy Žižkov, Žlutice</t>
  </si>
  <si>
    <t>Střední uměleckoprůmyslová škola K. Vary, p.o.</t>
  </si>
  <si>
    <t>Střední zemědělská škola Dalovice, p. o.</t>
  </si>
  <si>
    <t>Projektová dokumentace a rekonstrukce střechy sýpky - stavba inv. č. 6600</t>
  </si>
  <si>
    <t>Střední škola logistická Dalovice, p. o.</t>
  </si>
  <si>
    <t>Opravy rozvodů vody a kanalizace</t>
  </si>
  <si>
    <t>SOŠ a SOU Nejdek, p. o.</t>
  </si>
  <si>
    <t>Modernizace sociálních zařízení pro žáky a učitele v objektu Rooseveltova -1. etapa</t>
  </si>
  <si>
    <t>Střední odborná škola stavební Karlovy Vary, p. o.</t>
  </si>
  <si>
    <t>Rekonstrukce sociálních zařízení v budově školy</t>
  </si>
  <si>
    <t>Střední odborné učiliště Toužim, p. o.</t>
  </si>
  <si>
    <t>Domov mládeže a školní jídelna K. Vary, p. o.</t>
  </si>
  <si>
    <t>Výměna transformátoru v rámci unifikace rozvodné sítě</t>
  </si>
  <si>
    <t>Domov mládeže a školní jídelna M. Lázně, p. o.</t>
  </si>
  <si>
    <t>Výměna výplní otvorů v objektu Poštovní 55 - Božena Němcová, M. Lázně</t>
  </si>
  <si>
    <t>Pedagogicko-psychologická poradna K. Vary, p. o.</t>
  </si>
  <si>
    <t>Výměna podlahových krytin a oprava schodiště v budově K. H. Máchy 1276, Sokolov</t>
  </si>
  <si>
    <t>Dětský domov Plesná, p. o.</t>
  </si>
  <si>
    <t>ZŠ a MŠ při zdravotnických zařízeních K. Vary,p. o.</t>
  </si>
  <si>
    <t>Údržba a oprava majetku, který PO používá pro svou činnost, financ. invest.výdajů</t>
  </si>
  <si>
    <t>ZŠ a SŠ Karlovy Vary, p. o.</t>
  </si>
  <si>
    <t>ZŠ a MŠ při LL Lázně Kynžvart, p. o.</t>
  </si>
  <si>
    <t>ZUŠ J. Labitzkého Bečov nad Teplou, p. o.</t>
  </si>
  <si>
    <t>ZUŠ A. Dvořáka Karlovy Vary, p. o.</t>
  </si>
  <si>
    <t>ZUŠ Nová Role, p. o.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</si>
</sst>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Helvetica"/>
    </font>
    <font>
      <sz val="12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2" fillId="4" borderId="6" applyNumberFormat="0" applyFont="0" applyAlignment="0" applyProtection="0"/>
    <xf numFmtId="0" fontId="2" fillId="4" borderId="6" applyNumberFormat="0" applyFont="0" applyAlignment="0" applyProtection="0"/>
    <xf numFmtId="0" fontId="11" fillId="0" borderId="0"/>
  </cellStyleXfs>
  <cellXfs count="144">
    <xf numFmtId="0" fontId="0" fillId="0" borderId="0" xfId="0"/>
    <xf numFmtId="0" fontId="0" fillId="0" borderId="0" xfId="0" applyAlignment="1">
      <alignment horizontal="center" vertical="center" textRotation="180"/>
    </xf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2" fillId="0" borderId="0" xfId="1" applyFont="1" applyAlignment="1">
      <alignment horizontal="right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wrapText="1"/>
    </xf>
    <xf numFmtId="3" fontId="2" fillId="0" borderId="4" xfId="2" applyNumberFormat="1" applyFont="1" applyFill="1" applyBorder="1" applyAlignment="1"/>
    <xf numFmtId="0" fontId="2" fillId="0" borderId="3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wrapText="1"/>
    </xf>
    <xf numFmtId="3" fontId="2" fillId="0" borderId="3" xfId="2" applyNumberFormat="1" applyFont="1" applyFill="1" applyBorder="1" applyAlignment="1"/>
    <xf numFmtId="0" fontId="3" fillId="3" borderId="3" xfId="1" applyFont="1" applyFill="1" applyBorder="1" applyAlignment="1">
      <alignment horizontal="center"/>
    </xf>
    <xf numFmtId="3" fontId="3" fillId="3" borderId="5" xfId="1" applyNumberFormat="1" applyFont="1" applyFill="1" applyBorder="1" applyAlignment="1"/>
    <xf numFmtId="0" fontId="3" fillId="3" borderId="5" xfId="1" applyFont="1" applyFill="1" applyBorder="1" applyAlignment="1"/>
    <xf numFmtId="3" fontId="3" fillId="3" borderId="3" xfId="1" applyNumberFormat="1" applyFont="1" applyFill="1" applyBorder="1" applyAlignment="1"/>
    <xf numFmtId="0" fontId="4" fillId="0" borderId="7" xfId="1" applyFont="1" applyBorder="1" applyAlignment="1"/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3" fontId="2" fillId="0" borderId="13" xfId="2" applyNumberFormat="1" applyFont="1" applyFill="1" applyBorder="1" applyAlignment="1"/>
    <xf numFmtId="0" fontId="2" fillId="0" borderId="10" xfId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wrapText="1"/>
    </xf>
    <xf numFmtId="3" fontId="2" fillId="0" borderId="15" xfId="2" applyNumberFormat="1" applyFont="1" applyFill="1" applyBorder="1" applyAlignment="1"/>
    <xf numFmtId="0" fontId="2" fillId="0" borderId="9" xfId="1" applyBorder="1"/>
    <xf numFmtId="0" fontId="3" fillId="3" borderId="16" xfId="1" applyFont="1" applyFill="1" applyBorder="1" applyAlignment="1">
      <alignment horizontal="center"/>
    </xf>
    <xf numFmtId="3" fontId="3" fillId="3" borderId="17" xfId="1" applyNumberFormat="1" applyFont="1" applyFill="1" applyBorder="1" applyAlignment="1"/>
    <xf numFmtId="0" fontId="3" fillId="3" borderId="18" xfId="1" applyFont="1" applyFill="1" applyBorder="1" applyAlignment="1"/>
    <xf numFmtId="3" fontId="3" fillId="3" borderId="16" xfId="1" applyNumberFormat="1" applyFont="1" applyFill="1" applyBorder="1" applyAlignment="1"/>
    <xf numFmtId="0" fontId="2" fillId="0" borderId="0" xfId="1" applyFill="1"/>
    <xf numFmtId="0" fontId="3" fillId="2" borderId="4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3" fontId="2" fillId="0" borderId="26" xfId="2" applyNumberFormat="1" applyFont="1" applyFill="1" applyBorder="1" applyAlignment="1"/>
    <xf numFmtId="0" fontId="2" fillId="0" borderId="4" xfId="1" applyFont="1" applyFill="1" applyBorder="1" applyAlignment="1">
      <alignment vertical="center" wrapText="1"/>
    </xf>
    <xf numFmtId="3" fontId="2" fillId="0" borderId="20" xfId="2" applyNumberFormat="1" applyFont="1" applyFill="1" applyBorder="1" applyAlignment="1"/>
    <xf numFmtId="0" fontId="2" fillId="0" borderId="3" xfId="1" applyFont="1" applyFill="1" applyBorder="1" applyAlignment="1">
      <alignment vertical="center" wrapText="1"/>
    </xf>
    <xf numFmtId="3" fontId="2" fillId="0" borderId="5" xfId="2" applyNumberFormat="1" applyFont="1" applyFill="1" applyBorder="1" applyAlignment="1"/>
    <xf numFmtId="0" fontId="2" fillId="0" borderId="16" xfId="1" applyFont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vertical="center" wrapText="1"/>
    </xf>
    <xf numFmtId="3" fontId="2" fillId="0" borderId="17" xfId="2" applyNumberFormat="1" applyFont="1" applyFill="1" applyBorder="1" applyAlignment="1"/>
    <xf numFmtId="0" fontId="2" fillId="0" borderId="15" xfId="1" applyFont="1" applyFill="1" applyBorder="1" applyAlignment="1">
      <alignment vertical="center" wrapText="1"/>
    </xf>
    <xf numFmtId="3" fontId="2" fillId="0" borderId="22" xfId="2" applyNumberFormat="1" applyFont="1" applyFill="1" applyBorder="1" applyAlignment="1"/>
    <xf numFmtId="0" fontId="2" fillId="0" borderId="13" xfId="1" applyFont="1" applyFill="1" applyBorder="1" applyAlignment="1">
      <alignment vertical="center" wrapText="1"/>
    </xf>
    <xf numFmtId="3" fontId="2" fillId="0" borderId="27" xfId="2" applyNumberFormat="1" applyFont="1" applyFill="1" applyBorder="1" applyAlignment="1"/>
    <xf numFmtId="0" fontId="2" fillId="0" borderId="2" xfId="1" applyFont="1" applyFill="1" applyBorder="1" applyAlignment="1">
      <alignment vertical="center" wrapText="1"/>
    </xf>
    <xf numFmtId="0" fontId="3" fillId="3" borderId="16" xfId="1" applyFont="1" applyFill="1" applyBorder="1" applyAlignment="1">
      <alignment horizontal="center" vertical="center"/>
    </xf>
    <xf numFmtId="3" fontId="3" fillId="3" borderId="28" xfId="1" applyNumberFormat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horizontal="right" wrapText="1"/>
    </xf>
    <xf numFmtId="0" fontId="2" fillId="0" borderId="13" xfId="1" applyFont="1" applyFill="1" applyBorder="1" applyAlignment="1">
      <alignment wrapText="1"/>
    </xf>
    <xf numFmtId="0" fontId="2" fillId="0" borderId="16" xfId="1" applyFont="1" applyFill="1" applyBorder="1" applyAlignment="1">
      <alignment wrapText="1"/>
    </xf>
    <xf numFmtId="3" fontId="2" fillId="0" borderId="16" xfId="2" applyNumberFormat="1" applyFont="1" applyFill="1" applyBorder="1" applyAlignment="1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45" applyFont="1" applyFill="1" applyBorder="1" applyAlignment="1">
      <alignment vertical="center"/>
    </xf>
    <xf numFmtId="0" fontId="15" fillId="0" borderId="1" xfId="1" applyFont="1" applyFill="1" applyBorder="1" applyAlignment="1">
      <alignment wrapText="1"/>
    </xf>
    <xf numFmtId="3" fontId="12" fillId="0" borderId="1" xfId="1" applyNumberFormat="1" applyFont="1" applyFill="1" applyBorder="1" applyAlignment="1">
      <alignment horizontal="right"/>
    </xf>
    <xf numFmtId="3" fontId="12" fillId="0" borderId="1" xfId="44" applyNumberFormat="1" applyFont="1" applyFill="1" applyBorder="1" applyAlignment="1">
      <alignment horizontal="right"/>
    </xf>
    <xf numFmtId="0" fontId="12" fillId="0" borderId="1" xfId="45" applyFont="1" applyFill="1" applyBorder="1" applyAlignment="1">
      <alignment horizontal="left" vertical="center"/>
    </xf>
    <xf numFmtId="0" fontId="12" fillId="0" borderId="1" xfId="1" applyFont="1" applyBorder="1" applyAlignment="1">
      <alignment wrapText="1" shrinkToFit="1"/>
    </xf>
    <xf numFmtId="3" fontId="12" fillId="0" borderId="1" xfId="2" applyNumberFormat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vertical="center" wrapText="1"/>
    </xf>
    <xf numFmtId="0" fontId="15" fillId="0" borderId="23" xfId="1" applyFont="1" applyFill="1" applyBorder="1" applyAlignment="1">
      <alignment wrapText="1"/>
    </xf>
    <xf numFmtId="3" fontId="12" fillId="0" borderId="23" xfId="1" applyNumberFormat="1" applyFont="1" applyFill="1" applyBorder="1" applyAlignment="1">
      <alignment horizontal="right"/>
    </xf>
    <xf numFmtId="3" fontId="12" fillId="0" borderId="23" xfId="44" applyNumberFormat="1" applyFont="1" applyFill="1" applyBorder="1" applyAlignment="1">
      <alignment horizontal="right"/>
    </xf>
    <xf numFmtId="0" fontId="12" fillId="0" borderId="3" xfId="1" applyFont="1" applyBorder="1" applyAlignment="1">
      <alignment horizontal="center" vertical="center"/>
    </xf>
    <xf numFmtId="0" fontId="12" fillId="0" borderId="23" xfId="1" applyFont="1" applyBorder="1" applyAlignment="1">
      <alignment wrapText="1" shrinkToFit="1"/>
    </xf>
    <xf numFmtId="3" fontId="12" fillId="0" borderId="23" xfId="1" applyNumberFormat="1" applyFont="1" applyFill="1" applyBorder="1" applyAlignment="1">
      <alignment horizontal="right" vertical="center"/>
    </xf>
    <xf numFmtId="0" fontId="12" fillId="0" borderId="16" xfId="1" applyFont="1" applyBorder="1" applyAlignment="1">
      <alignment horizontal="center" vertical="center"/>
    </xf>
    <xf numFmtId="0" fontId="12" fillId="0" borderId="29" xfId="45" applyFont="1" applyFill="1" applyBorder="1" applyAlignment="1">
      <alignment vertical="center"/>
    </xf>
    <xf numFmtId="0" fontId="12" fillId="5" borderId="16" xfId="1" applyFont="1" applyFill="1" applyBorder="1" applyAlignment="1">
      <alignment wrapText="1" shrinkToFit="1"/>
    </xf>
    <xf numFmtId="3" fontId="12" fillId="0" borderId="16" xfId="1" applyNumberFormat="1" applyFont="1" applyFill="1" applyBorder="1" applyAlignment="1">
      <alignment horizontal="right" vertical="center"/>
    </xf>
    <xf numFmtId="3" fontId="12" fillId="0" borderId="16" xfId="44" applyNumberFormat="1" applyFont="1" applyFill="1" applyBorder="1" applyAlignment="1">
      <alignment horizontal="right"/>
    </xf>
    <xf numFmtId="0" fontId="12" fillId="0" borderId="1" xfId="1" applyFont="1" applyBorder="1" applyAlignment="1">
      <alignment vertical="center" wrapText="1"/>
    </xf>
    <xf numFmtId="3" fontId="12" fillId="0" borderId="1" xfId="1" applyNumberFormat="1" applyFont="1" applyFill="1" applyBorder="1" applyAlignment="1">
      <alignment horizontal="right" vertical="center"/>
    </xf>
    <xf numFmtId="0" fontId="12" fillId="0" borderId="16" xfId="1" applyFont="1" applyBorder="1" applyAlignment="1">
      <alignment wrapText="1"/>
    </xf>
    <xf numFmtId="0" fontId="12" fillId="0" borderId="16" xfId="1" applyFont="1" applyBorder="1" applyAlignment="1">
      <alignment vertical="center" wrapText="1" shrinkToFit="1"/>
    </xf>
    <xf numFmtId="3" fontId="12" fillId="5" borderId="16" xfId="1" applyNumberFormat="1" applyFont="1" applyFill="1" applyBorder="1" applyAlignment="1">
      <alignment horizontal="right" vertical="center"/>
    </xf>
    <xf numFmtId="0" fontId="12" fillId="0" borderId="1" xfId="45" applyFont="1" applyFill="1" applyBorder="1" applyAlignment="1">
      <alignment vertical="center" wrapText="1"/>
    </xf>
    <xf numFmtId="0" fontId="12" fillId="0" borderId="1" xfId="1" applyFont="1" applyBorder="1" applyAlignment="1">
      <alignment vertical="center" wrapText="1" shrinkToFit="1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vertical="center" wrapText="1"/>
    </xf>
    <xf numFmtId="0" fontId="12" fillId="5" borderId="15" xfId="1" applyFont="1" applyFill="1" applyBorder="1" applyAlignment="1">
      <alignment vertical="center" wrapText="1" shrinkToFit="1"/>
    </xf>
    <xf numFmtId="3" fontId="12" fillId="5" borderId="15" xfId="1" applyNumberFormat="1" applyFont="1" applyFill="1" applyBorder="1" applyAlignment="1">
      <alignment horizontal="right" vertical="center"/>
    </xf>
    <xf numFmtId="3" fontId="12" fillId="0" borderId="15" xfId="44" applyNumberFormat="1" applyFont="1" applyFill="1" applyBorder="1" applyAlignment="1">
      <alignment horizontal="right"/>
    </xf>
    <xf numFmtId="0" fontId="12" fillId="0" borderId="30" xfId="45" applyFont="1" applyFill="1" applyBorder="1" applyAlignment="1">
      <alignment vertical="center" wrapText="1"/>
    </xf>
    <xf numFmtId="0" fontId="12" fillId="5" borderId="1" xfId="1" applyFont="1" applyFill="1" applyBorder="1" applyAlignment="1">
      <alignment wrapText="1"/>
    </xf>
    <xf numFmtId="0" fontId="12" fillId="0" borderId="16" xfId="1" applyFont="1" applyFill="1" applyBorder="1" applyAlignment="1">
      <alignment wrapText="1"/>
    </xf>
    <xf numFmtId="3" fontId="12" fillId="0" borderId="16" xfId="1" applyNumberFormat="1" applyFont="1" applyFill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2" fillId="0" borderId="29" xfId="45" applyFont="1" applyFill="1" applyBorder="1" applyAlignment="1"/>
    <xf numFmtId="0" fontId="15" fillId="0" borderId="16" xfId="1" applyFont="1" applyFill="1" applyBorder="1" applyAlignment="1">
      <alignment wrapText="1"/>
    </xf>
    <xf numFmtId="0" fontId="12" fillId="0" borderId="28" xfId="45" applyFont="1" applyFill="1" applyBorder="1" applyAlignment="1"/>
    <xf numFmtId="0" fontId="12" fillId="0" borderId="16" xfId="1" applyFont="1" applyBorder="1" applyAlignment="1">
      <alignment vertical="center" wrapText="1"/>
    </xf>
    <xf numFmtId="0" fontId="12" fillId="0" borderId="16" xfId="1" applyFont="1" applyBorder="1" applyAlignment="1"/>
    <xf numFmtId="0" fontId="12" fillId="0" borderId="16" xfId="45" applyFont="1" applyFill="1" applyBorder="1" applyAlignment="1"/>
    <xf numFmtId="3" fontId="12" fillId="6" borderId="16" xfId="43" applyNumberFormat="1" applyFont="1" applyFill="1" applyBorder="1" applyAlignment="1">
      <alignment horizontal="right"/>
    </xf>
    <xf numFmtId="0" fontId="12" fillId="0" borderId="16" xfId="45" applyFont="1" applyFill="1" applyBorder="1" applyAlignment="1">
      <alignment wrapText="1"/>
    </xf>
    <xf numFmtId="0" fontId="12" fillId="0" borderId="16" xfId="1" applyFont="1" applyFill="1" applyBorder="1" applyAlignment="1">
      <alignment horizontal="center"/>
    </xf>
    <xf numFmtId="0" fontId="12" fillId="0" borderId="16" xfId="1" applyFont="1" applyFill="1" applyBorder="1" applyAlignment="1"/>
    <xf numFmtId="3" fontId="14" fillId="0" borderId="16" xfId="1" applyNumberFormat="1" applyFont="1" applyFill="1" applyBorder="1" applyAlignment="1">
      <alignment horizontal="right"/>
    </xf>
    <xf numFmtId="0" fontId="12" fillId="3" borderId="16" xfId="1" applyFont="1" applyFill="1" applyBorder="1" applyAlignment="1">
      <alignment horizontal="center"/>
    </xf>
    <xf numFmtId="0" fontId="14" fillId="3" borderId="16" xfId="1" applyFont="1" applyFill="1" applyBorder="1" applyAlignment="1"/>
    <xf numFmtId="0" fontId="12" fillId="3" borderId="16" xfId="1" applyFont="1" applyFill="1" applyBorder="1" applyAlignment="1"/>
    <xf numFmtId="3" fontId="14" fillId="3" borderId="18" xfId="1" applyNumberFormat="1" applyFont="1" applyFill="1" applyBorder="1" applyAlignment="1">
      <alignment horizontal="center"/>
    </xf>
    <xf numFmtId="0" fontId="14" fillId="3" borderId="17" xfId="1" applyFont="1" applyFill="1" applyBorder="1" applyAlignment="1">
      <alignment horizontal="center"/>
    </xf>
  </cellXfs>
  <cellStyles count="49">
    <cellStyle name="Čárka 2" xfId="3"/>
    <cellStyle name="čárky 2" xfId="4"/>
    <cellStyle name="čárky 2 2" xfId="2"/>
    <cellStyle name="čárky 3" xfId="5"/>
    <cellStyle name="čárky 4" xfId="6"/>
    <cellStyle name="čárky 5" xfId="7"/>
    <cellStyle name="čárky 5 2" xfId="8"/>
    <cellStyle name="normální" xfId="0" builtinId="0"/>
    <cellStyle name="normální 10" xfId="9"/>
    <cellStyle name="normální 11" xfId="10"/>
    <cellStyle name="normální 12" xfId="11"/>
    <cellStyle name="normální 13" xfId="1"/>
    <cellStyle name="normální 13 2" xfId="12"/>
    <cellStyle name="normální 14" xfId="13"/>
    <cellStyle name="normální 2" xfId="14"/>
    <cellStyle name="normální 2 2" xfId="15"/>
    <cellStyle name="normální 2 3" xfId="16"/>
    <cellStyle name="normální 2 3 2" xfId="17"/>
    <cellStyle name="normální 2 4" xfId="18"/>
    <cellStyle name="normální 3" xfId="19"/>
    <cellStyle name="normální 3 2" xfId="20"/>
    <cellStyle name="normální 3 2 2" xfId="21"/>
    <cellStyle name="normální 3 3" xfId="22"/>
    <cellStyle name="normální 4" xfId="23"/>
    <cellStyle name="Normální 4 10" xfId="24"/>
    <cellStyle name="normální 4 2" xfId="25"/>
    <cellStyle name="Normální 4 3" xfId="26"/>
    <cellStyle name="Normální 4 3 2" xfId="27"/>
    <cellStyle name="Normální 4 3 2 2" xfId="28"/>
    <cellStyle name="Normální 4 4" xfId="29"/>
    <cellStyle name="Normální 4 5" xfId="30"/>
    <cellStyle name="Normální 4 6" xfId="31"/>
    <cellStyle name="Normální 4 7" xfId="32"/>
    <cellStyle name="Normální 4 8" xfId="33"/>
    <cellStyle name="Normální 4 9" xfId="34"/>
    <cellStyle name="normální 5" xfId="35"/>
    <cellStyle name="normální 6" xfId="36"/>
    <cellStyle name="Normální 6 2" xfId="37"/>
    <cellStyle name="normální 7" xfId="38"/>
    <cellStyle name="normální 7 2" xfId="39"/>
    <cellStyle name="normální 8" xfId="40"/>
    <cellStyle name="normální 8 2" xfId="41"/>
    <cellStyle name="normální 9" xfId="42"/>
    <cellStyle name="normální_List1" xfId="43"/>
    <cellStyle name="normální_List1_školství - investice 2007" xfId="44"/>
    <cellStyle name="normální_rozp-tab." xfId="45"/>
    <cellStyle name="Poznámka 2" xfId="46"/>
    <cellStyle name="Poznámka 3" xfId="47"/>
    <cellStyle name="Styl 1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dd.rozpo&#269;tu%20a%20financov&#225;n&#237;\ROK%202017\rozpo&#269;et%202017\schv&#225;len&#253;%20rozpo&#269;et%20KK%202017\Schv&#225;len&#253;%20rozpo&#269;et%2020.12.2016\Rozpocet%202017_%20tabulky%20&#8211;%20verze%20pro%20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č. 1"/>
      <sheetName val="Tabulka č. 1 A"/>
      <sheetName val="Tabulka č. 2"/>
      <sheetName val="doprava, region zdravotnictví"/>
      <sheetName val="kultura, sociálka"/>
      <sheetName val="PO - OŠMT "/>
      <sheetName val="PO - provozní nákl.projektů"/>
      <sheetName val="PO - doprava"/>
      <sheetName val="PO - kultura"/>
      <sheetName val="PO - sociálka"/>
      <sheetName val="PO - zdravotnictví"/>
      <sheetName val="PO - OŠMT -kapit."/>
      <sheetName val="Přímé výdaje - krajské školy"/>
      <sheetName val="Přímé výdaje - obecní školy"/>
      <sheetName val="REKAPITULACE"/>
      <sheetName val="K. Vary"/>
      <sheetName val="Sokolov"/>
      <sheetName val="Cheb"/>
      <sheetName val="Zastupitelstvo"/>
      <sheetName val="OKŘÚ"/>
      <sheetName val="OVZ"/>
      <sheetName val="ORR"/>
      <sheetName val="ODSH"/>
      <sheetName val="OŽP"/>
      <sheetName val="OKPPLaCR"/>
      <sheetName val="OSV"/>
      <sheetName val="OZDR"/>
      <sheetName val="OŠMT 2017"/>
      <sheetName val="OIaSM"/>
      <sheetName val="OBKŘ"/>
      <sheetName val="OPŘaI"/>
      <sheetName val="OF"/>
      <sheetName val="OLP+KŽÚ"/>
      <sheetName val="přísp.ciz.subj."/>
      <sheetName val="projekty EU"/>
      <sheetName val="akce dotační tituly 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B2" sqref="B2:E2"/>
    </sheetView>
  </sheetViews>
  <sheetFormatPr defaultRowHeight="12.75"/>
  <cols>
    <col min="1" max="1" width="6.5703125" style="2" customWidth="1"/>
    <col min="2" max="2" width="7.7109375" style="2" customWidth="1"/>
    <col min="3" max="3" width="47.7109375" style="2" customWidth="1"/>
    <col min="4" max="4" width="49.7109375" style="2" customWidth="1"/>
    <col min="5" max="5" width="14.7109375" style="2" customWidth="1"/>
    <col min="6" max="16384" width="9.140625" style="2"/>
  </cols>
  <sheetData>
    <row r="1" spans="1:5" ht="12.75" customHeight="1">
      <c r="A1" s="1">
        <v>25</v>
      </c>
    </row>
    <row r="2" spans="1:5">
      <c r="A2" s="1"/>
      <c r="B2" s="3" t="s">
        <v>0</v>
      </c>
      <c r="C2" s="3"/>
      <c r="D2" s="3"/>
      <c r="E2" s="3"/>
    </row>
    <row r="3" spans="1:5">
      <c r="A3" s="1"/>
    </row>
    <row r="4" spans="1:5">
      <c r="A4" s="1"/>
      <c r="B4" s="4" t="s">
        <v>1</v>
      </c>
      <c r="C4" s="4"/>
      <c r="D4" s="4"/>
      <c r="E4" s="4"/>
    </row>
    <row r="5" spans="1:5" ht="13.5" thickBot="1">
      <c r="A5" s="1"/>
      <c r="B5" s="5"/>
      <c r="C5" s="5"/>
      <c r="D5" s="5"/>
      <c r="E5" s="6" t="s">
        <v>2</v>
      </c>
    </row>
    <row r="6" spans="1:5">
      <c r="A6" s="1"/>
      <c r="B6" s="7" t="s">
        <v>3</v>
      </c>
      <c r="C6" s="8" t="s">
        <v>4</v>
      </c>
      <c r="D6" s="8" t="s">
        <v>5</v>
      </c>
      <c r="E6" s="7" t="s">
        <v>6</v>
      </c>
    </row>
    <row r="7" spans="1:5">
      <c r="A7" s="1"/>
      <c r="B7" s="9"/>
      <c r="C7" s="10"/>
      <c r="D7" s="10"/>
      <c r="E7" s="9"/>
    </row>
    <row r="8" spans="1:5" ht="27" customHeight="1" thickBot="1">
      <c r="A8" s="1"/>
      <c r="B8" s="11"/>
      <c r="C8" s="12"/>
      <c r="D8" s="12"/>
      <c r="E8" s="11"/>
    </row>
    <row r="9" spans="1:5" ht="15.75" customHeight="1">
      <c r="A9" s="1"/>
      <c r="B9" s="13">
        <v>1</v>
      </c>
      <c r="C9" s="14" t="s">
        <v>7</v>
      </c>
      <c r="D9" s="15" t="s">
        <v>8</v>
      </c>
      <c r="E9" s="16">
        <v>9000000</v>
      </c>
    </row>
    <row r="10" spans="1:5" ht="15.75" customHeight="1" thickBot="1">
      <c r="A10" s="1"/>
      <c r="B10" s="17"/>
      <c r="C10" s="18"/>
      <c r="D10" s="19" t="s">
        <v>9</v>
      </c>
      <c r="E10" s="20">
        <v>62000000</v>
      </c>
    </row>
    <row r="11" spans="1:5" ht="15.75" customHeight="1" thickBot="1">
      <c r="A11" s="1"/>
      <c r="B11" s="21">
        <v>2</v>
      </c>
      <c r="C11" s="22" t="s">
        <v>10</v>
      </c>
      <c r="D11" s="23"/>
      <c r="E11" s="24">
        <f>SUM(E9:E10)</f>
        <v>71000000</v>
      </c>
    </row>
    <row r="12" spans="1:5">
      <c r="A12" s="1"/>
    </row>
    <row r="13" spans="1:5">
      <c r="A13" s="1"/>
    </row>
    <row r="14" spans="1:5">
      <c r="A14" s="1"/>
    </row>
    <row r="15" spans="1:5">
      <c r="A15" s="1"/>
    </row>
    <row r="16" spans="1:5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</sheetData>
  <mergeCells count="9">
    <mergeCell ref="A1:A35"/>
    <mergeCell ref="B2:E2"/>
    <mergeCell ref="B4:E4"/>
    <mergeCell ref="B6:B8"/>
    <mergeCell ref="C6:C8"/>
    <mergeCell ref="D6:D8"/>
    <mergeCell ref="E6:E8"/>
    <mergeCell ref="B9:B10"/>
    <mergeCell ref="C9:C10"/>
  </mergeCells>
  <printOptions horizontalCentered="1"/>
  <pageMargins left="0.39370078740157483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B2" sqref="B2:E2"/>
    </sheetView>
  </sheetViews>
  <sheetFormatPr defaultRowHeight="12.75"/>
  <cols>
    <col min="1" max="1" width="6.85546875" style="2" customWidth="1"/>
    <col min="2" max="2" width="7.7109375" style="2" customWidth="1"/>
    <col min="3" max="3" width="47.7109375" style="2" customWidth="1"/>
    <col min="4" max="4" width="50.5703125" style="2" customWidth="1"/>
    <col min="5" max="5" width="14.7109375" style="2" customWidth="1"/>
    <col min="6" max="16384" width="9.140625" style="2"/>
  </cols>
  <sheetData>
    <row r="1" spans="1:5">
      <c r="A1" s="1">
        <v>26</v>
      </c>
    </row>
    <row r="2" spans="1:5">
      <c r="A2" s="1"/>
      <c r="B2" s="3" t="s">
        <v>0</v>
      </c>
      <c r="C2" s="3"/>
      <c r="D2" s="3"/>
      <c r="E2" s="3"/>
    </row>
    <row r="3" spans="1:5">
      <c r="A3" s="1"/>
    </row>
    <row r="4" spans="1:5">
      <c r="A4" s="1"/>
      <c r="B4" s="4" t="s">
        <v>11</v>
      </c>
      <c r="C4" s="4"/>
      <c r="D4" s="4"/>
      <c r="E4" s="4"/>
    </row>
    <row r="5" spans="1:5" ht="13.5" thickBot="1">
      <c r="A5" s="1"/>
      <c r="B5" s="25"/>
      <c r="C5" s="25"/>
      <c r="D5" s="25"/>
      <c r="E5" s="6" t="s">
        <v>2</v>
      </c>
    </row>
    <row r="6" spans="1:5" ht="12.75" customHeight="1">
      <c r="A6" s="1"/>
      <c r="B6" s="7" t="s">
        <v>3</v>
      </c>
      <c r="C6" s="8" t="s">
        <v>4</v>
      </c>
      <c r="D6" s="26" t="s">
        <v>5</v>
      </c>
      <c r="E6" s="7" t="s">
        <v>6</v>
      </c>
    </row>
    <row r="7" spans="1:5">
      <c r="A7" s="1"/>
      <c r="B7" s="9"/>
      <c r="C7" s="10"/>
      <c r="D7" s="27"/>
      <c r="E7" s="9"/>
    </row>
    <row r="8" spans="1:5" ht="27" customHeight="1" thickBot="1">
      <c r="A8" s="1"/>
      <c r="B8" s="11"/>
      <c r="C8" s="12"/>
      <c r="D8" s="28"/>
      <c r="E8" s="11"/>
    </row>
    <row r="9" spans="1:5" ht="15" customHeight="1">
      <c r="A9" s="1"/>
      <c r="B9" s="13">
        <v>1</v>
      </c>
      <c r="C9" s="14" t="s">
        <v>12</v>
      </c>
      <c r="D9" s="29" t="s">
        <v>13</v>
      </c>
      <c r="E9" s="16">
        <v>300000</v>
      </c>
    </row>
    <row r="10" spans="1:5" ht="15" customHeight="1" thickBot="1">
      <c r="A10" s="1"/>
      <c r="B10" s="17"/>
      <c r="C10" s="18"/>
      <c r="D10" s="30" t="s">
        <v>14</v>
      </c>
      <c r="E10" s="31">
        <v>3000000</v>
      </c>
    </row>
    <row r="11" spans="1:5" ht="15" customHeight="1">
      <c r="A11" s="1"/>
      <c r="B11" s="13">
        <v>2</v>
      </c>
      <c r="C11" s="14" t="s">
        <v>15</v>
      </c>
      <c r="D11" s="29" t="s">
        <v>16</v>
      </c>
      <c r="E11" s="16">
        <v>900000</v>
      </c>
    </row>
    <row r="12" spans="1:5" ht="15" customHeight="1" thickBot="1">
      <c r="A12" s="1"/>
      <c r="B12" s="17"/>
      <c r="C12" s="18"/>
      <c r="D12" s="32" t="s">
        <v>17</v>
      </c>
      <c r="E12" s="20">
        <v>300000</v>
      </c>
    </row>
    <row r="13" spans="1:5" ht="15" customHeight="1">
      <c r="A13" s="1"/>
      <c r="B13" s="33">
        <v>3</v>
      </c>
      <c r="C13" s="14" t="s">
        <v>18</v>
      </c>
      <c r="D13" s="30" t="s">
        <v>19</v>
      </c>
      <c r="E13" s="31">
        <v>500000</v>
      </c>
    </row>
    <row r="14" spans="1:5" ht="15" customHeight="1">
      <c r="A14" s="1"/>
      <c r="B14" s="33"/>
      <c r="C14" s="34"/>
      <c r="D14" s="30" t="s">
        <v>20</v>
      </c>
      <c r="E14" s="31">
        <v>500000</v>
      </c>
    </row>
    <row r="15" spans="1:5" ht="15" customHeight="1">
      <c r="A15" s="1"/>
      <c r="B15" s="33"/>
      <c r="C15" s="34"/>
      <c r="D15" s="35" t="s">
        <v>21</v>
      </c>
      <c r="E15" s="36">
        <v>320000</v>
      </c>
    </row>
    <row r="16" spans="1:5" ht="15" customHeight="1" thickBot="1">
      <c r="A16" s="1"/>
      <c r="B16" s="33"/>
      <c r="C16" s="18"/>
      <c r="D16" s="35" t="s">
        <v>22</v>
      </c>
      <c r="E16" s="36">
        <v>280000</v>
      </c>
    </row>
    <row r="17" spans="1:5" ht="15" customHeight="1">
      <c r="A17" s="1"/>
      <c r="B17" s="13">
        <v>4</v>
      </c>
      <c r="C17" s="14" t="s">
        <v>23</v>
      </c>
      <c r="D17" s="29" t="s">
        <v>24</v>
      </c>
      <c r="E17" s="16">
        <v>800000</v>
      </c>
    </row>
    <row r="18" spans="1:5" ht="15" customHeight="1">
      <c r="A18" s="1"/>
      <c r="B18" s="33"/>
      <c r="C18" s="34"/>
      <c r="D18" s="30" t="s">
        <v>25</v>
      </c>
      <c r="E18" s="31">
        <v>450000</v>
      </c>
    </row>
    <row r="19" spans="1:5" ht="15" customHeight="1">
      <c r="A19" s="1"/>
      <c r="B19" s="33"/>
      <c r="C19" s="34"/>
      <c r="D19" s="30" t="s">
        <v>26</v>
      </c>
      <c r="E19" s="31">
        <v>350000</v>
      </c>
    </row>
    <row r="20" spans="1:5" ht="15" customHeight="1">
      <c r="A20" s="1"/>
      <c r="B20" s="33"/>
      <c r="C20" s="34"/>
      <c r="D20" s="35" t="s">
        <v>27</v>
      </c>
      <c r="E20" s="36">
        <v>250000</v>
      </c>
    </row>
    <row r="21" spans="1:5" ht="15" customHeight="1" thickBot="1">
      <c r="A21" s="1"/>
      <c r="B21" s="33"/>
      <c r="C21" s="34"/>
      <c r="D21" s="37" t="s">
        <v>28</v>
      </c>
      <c r="E21" s="36">
        <v>150000</v>
      </c>
    </row>
    <row r="22" spans="1:5" ht="15" customHeight="1">
      <c r="A22" s="1"/>
      <c r="B22" s="13">
        <v>6</v>
      </c>
      <c r="C22" s="14" t="s">
        <v>29</v>
      </c>
      <c r="D22" s="29" t="s">
        <v>30</v>
      </c>
      <c r="E22" s="16">
        <v>650000</v>
      </c>
    </row>
    <row r="23" spans="1:5" ht="15" customHeight="1">
      <c r="A23" s="1"/>
      <c r="B23" s="33"/>
      <c r="C23" s="34"/>
      <c r="D23" s="30" t="s">
        <v>31</v>
      </c>
      <c r="E23" s="36">
        <v>550000</v>
      </c>
    </row>
    <row r="24" spans="1:5">
      <c r="A24" s="1"/>
      <c r="B24" s="33"/>
      <c r="C24" s="34"/>
      <c r="D24" s="30" t="s">
        <v>32</v>
      </c>
      <c r="E24" s="36">
        <v>300000</v>
      </c>
    </row>
    <row r="25" spans="1:5" ht="26.25" thickBot="1">
      <c r="A25" s="1"/>
      <c r="B25" s="33"/>
      <c r="C25" s="34"/>
      <c r="D25" s="30" t="s">
        <v>33</v>
      </c>
      <c r="E25" s="36">
        <v>200000</v>
      </c>
    </row>
    <row r="26" spans="1:5" ht="15" customHeight="1" thickBot="1">
      <c r="A26" s="1"/>
      <c r="B26" s="38">
        <v>6</v>
      </c>
      <c r="C26" s="39" t="s">
        <v>10</v>
      </c>
      <c r="D26" s="40"/>
      <c r="E26" s="41">
        <f>SUM(E9:E25)</f>
        <v>9800000</v>
      </c>
    </row>
    <row r="27" spans="1:5">
      <c r="A27" s="1"/>
    </row>
    <row r="28" spans="1:5">
      <c r="A28" s="1"/>
    </row>
    <row r="29" spans="1:5">
      <c r="A29" s="1"/>
    </row>
    <row r="30" spans="1:5">
      <c r="A30" s="1"/>
    </row>
    <row r="31" spans="1:5">
      <c r="A31" s="1"/>
    </row>
    <row r="32" spans="1:5">
      <c r="A32" s="1"/>
    </row>
    <row r="33" spans="1:4">
      <c r="A33" s="1"/>
    </row>
    <row r="34" spans="1:4">
      <c r="A34" s="1"/>
    </row>
    <row r="36" spans="1:4">
      <c r="D36" s="42"/>
    </row>
  </sheetData>
  <mergeCells count="17">
    <mergeCell ref="C11:C12"/>
    <mergeCell ref="B13:B16"/>
    <mergeCell ref="C13:C16"/>
    <mergeCell ref="B17:B21"/>
    <mergeCell ref="C17:C21"/>
    <mergeCell ref="B22:B25"/>
    <mergeCell ref="C22:C25"/>
    <mergeCell ref="A1:A34"/>
    <mergeCell ref="B2:E2"/>
    <mergeCell ref="B4:E4"/>
    <mergeCell ref="B6:B8"/>
    <mergeCell ref="C6:C8"/>
    <mergeCell ref="D6:D8"/>
    <mergeCell ref="E6:E8"/>
    <mergeCell ref="B9:B10"/>
    <mergeCell ref="C9:C10"/>
    <mergeCell ref="B11:B12"/>
  </mergeCells>
  <printOptions horizontalCentered="1"/>
  <pageMargins left="0.59055118110236227" right="0.78740157480314965" top="0.78740157480314965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E16" sqref="E16"/>
    </sheetView>
  </sheetViews>
  <sheetFormatPr defaultRowHeight="12.75"/>
  <cols>
    <col min="1" max="1" width="7.140625" style="2" customWidth="1"/>
    <col min="2" max="2" width="7.7109375" style="2" customWidth="1"/>
    <col min="3" max="3" width="47.7109375" style="2" customWidth="1"/>
    <col min="4" max="4" width="49.7109375" style="2" customWidth="1"/>
    <col min="5" max="5" width="14.7109375" style="2" customWidth="1"/>
    <col min="6" max="16384" width="9.140625" style="2"/>
  </cols>
  <sheetData>
    <row r="1" spans="1:5">
      <c r="A1" s="1">
        <v>27</v>
      </c>
    </row>
    <row r="2" spans="1:5">
      <c r="A2" s="1"/>
      <c r="B2" s="3" t="s">
        <v>0</v>
      </c>
      <c r="C2" s="3"/>
      <c r="D2" s="3"/>
      <c r="E2" s="3"/>
    </row>
    <row r="3" spans="1:5">
      <c r="A3" s="1"/>
    </row>
    <row r="4" spans="1:5">
      <c r="A4" s="1"/>
      <c r="B4" s="4" t="s">
        <v>34</v>
      </c>
      <c r="C4" s="4"/>
      <c r="D4" s="4"/>
      <c r="E4" s="4"/>
    </row>
    <row r="5" spans="1:5" ht="13.5" thickBot="1">
      <c r="A5" s="1"/>
      <c r="B5" s="5"/>
      <c r="C5" s="5"/>
      <c r="D5" s="5"/>
      <c r="E5" s="6" t="s">
        <v>2</v>
      </c>
    </row>
    <row r="6" spans="1:5">
      <c r="A6" s="1"/>
      <c r="B6" s="43" t="s">
        <v>3</v>
      </c>
      <c r="C6" s="44" t="s">
        <v>4</v>
      </c>
      <c r="D6" s="45" t="s">
        <v>5</v>
      </c>
      <c r="E6" s="46" t="s">
        <v>6</v>
      </c>
    </row>
    <row r="7" spans="1:5">
      <c r="A7" s="1"/>
      <c r="B7" s="47"/>
      <c r="C7" s="48"/>
      <c r="D7" s="49"/>
      <c r="E7" s="50"/>
    </row>
    <row r="8" spans="1:5" ht="27" customHeight="1" thickBot="1">
      <c r="A8" s="1"/>
      <c r="B8" s="51"/>
      <c r="C8" s="52"/>
      <c r="D8" s="53"/>
      <c r="E8" s="54"/>
    </row>
    <row r="9" spans="1:5" ht="25.5">
      <c r="A9" s="1"/>
      <c r="B9" s="13">
        <v>1</v>
      </c>
      <c r="C9" s="14" t="s">
        <v>35</v>
      </c>
      <c r="D9" s="55" t="s">
        <v>36</v>
      </c>
      <c r="E9" s="16">
        <v>4988000</v>
      </c>
    </row>
    <row r="10" spans="1:5" ht="13.5" thickBot="1">
      <c r="A10" s="1"/>
      <c r="B10" s="17"/>
      <c r="C10" s="18"/>
      <c r="D10" s="56" t="s">
        <v>37</v>
      </c>
      <c r="E10" s="57">
        <v>1500000</v>
      </c>
    </row>
    <row r="11" spans="1:5" ht="15" customHeight="1">
      <c r="A11" s="1"/>
      <c r="B11" s="13">
        <v>2</v>
      </c>
      <c r="C11" s="14" t="s">
        <v>38</v>
      </c>
      <c r="D11" s="58" t="s">
        <v>39</v>
      </c>
      <c r="E11" s="59">
        <v>152000</v>
      </c>
    </row>
    <row r="12" spans="1:5" ht="15" customHeight="1" thickBot="1">
      <c r="A12" s="1"/>
      <c r="B12" s="17"/>
      <c r="C12" s="18"/>
      <c r="D12" s="60" t="s">
        <v>40</v>
      </c>
      <c r="E12" s="61">
        <v>190000</v>
      </c>
    </row>
    <row r="13" spans="1:5" ht="15" customHeight="1" thickBot="1">
      <c r="A13" s="1"/>
      <c r="B13" s="62">
        <v>3</v>
      </c>
      <c r="C13" s="63" t="s">
        <v>41</v>
      </c>
      <c r="D13" s="64" t="s">
        <v>42</v>
      </c>
      <c r="E13" s="65">
        <v>300000</v>
      </c>
    </row>
    <row r="14" spans="1:5" ht="39" thickBot="1">
      <c r="A14" s="1"/>
      <c r="B14" s="62">
        <v>4</v>
      </c>
      <c r="C14" s="63" t="s">
        <v>43</v>
      </c>
      <c r="D14" s="64" t="s">
        <v>44</v>
      </c>
      <c r="E14" s="65">
        <v>2500000</v>
      </c>
    </row>
    <row r="15" spans="1:5">
      <c r="A15" s="1"/>
      <c r="B15" s="13">
        <v>5</v>
      </c>
      <c r="C15" s="14" t="s">
        <v>45</v>
      </c>
      <c r="D15" s="58" t="s">
        <v>46</v>
      </c>
      <c r="E15" s="59">
        <v>900000</v>
      </c>
    </row>
    <row r="16" spans="1:5" ht="26.25" thickBot="1">
      <c r="A16" s="1"/>
      <c r="B16" s="17"/>
      <c r="C16" s="18"/>
      <c r="D16" s="60" t="s">
        <v>47</v>
      </c>
      <c r="E16" s="61">
        <v>1800000</v>
      </c>
    </row>
    <row r="17" spans="1:5">
      <c r="A17" s="1"/>
      <c r="B17" s="13">
        <v>6</v>
      </c>
      <c r="C17" s="14" t="s">
        <v>48</v>
      </c>
      <c r="D17" s="58" t="s">
        <v>49</v>
      </c>
      <c r="E17" s="59">
        <v>240000</v>
      </c>
    </row>
    <row r="18" spans="1:5">
      <c r="A18" s="1"/>
      <c r="B18" s="33"/>
      <c r="C18" s="34"/>
      <c r="D18" s="66" t="s">
        <v>50</v>
      </c>
      <c r="E18" s="67">
        <v>750000</v>
      </c>
    </row>
    <row r="19" spans="1:5" ht="13.5" thickBot="1">
      <c r="A19" s="1"/>
      <c r="B19" s="17"/>
      <c r="C19" s="18"/>
      <c r="D19" s="60" t="s">
        <v>51</v>
      </c>
      <c r="E19" s="61">
        <v>185000</v>
      </c>
    </row>
    <row r="20" spans="1:5">
      <c r="A20" s="1"/>
      <c r="B20" s="13">
        <v>7</v>
      </c>
      <c r="C20" s="14" t="s">
        <v>52</v>
      </c>
      <c r="D20" s="58" t="s">
        <v>53</v>
      </c>
      <c r="E20" s="59">
        <v>600000</v>
      </c>
    </row>
    <row r="21" spans="1:5">
      <c r="A21" s="1"/>
      <c r="B21" s="33"/>
      <c r="C21" s="34"/>
      <c r="D21" s="66" t="s">
        <v>54</v>
      </c>
      <c r="E21" s="67">
        <v>800000</v>
      </c>
    </row>
    <row r="22" spans="1:5" ht="25.5">
      <c r="A22" s="1"/>
      <c r="B22" s="33"/>
      <c r="C22" s="34"/>
      <c r="D22" s="66" t="s">
        <v>55</v>
      </c>
      <c r="E22" s="67">
        <v>550000</v>
      </c>
    </row>
    <row r="23" spans="1:5" ht="13.5" thickBot="1">
      <c r="A23" s="1"/>
      <c r="B23" s="17"/>
      <c r="C23" s="18"/>
      <c r="D23" s="60" t="s">
        <v>56</v>
      </c>
      <c r="E23" s="61">
        <v>1500000</v>
      </c>
    </row>
    <row r="24" spans="1:5">
      <c r="A24" s="1"/>
      <c r="B24" s="13">
        <v>8</v>
      </c>
      <c r="C24" s="14" t="s">
        <v>57</v>
      </c>
      <c r="D24" s="58" t="s">
        <v>58</v>
      </c>
      <c r="E24" s="59">
        <v>3500000</v>
      </c>
    </row>
    <row r="25" spans="1:5">
      <c r="A25" s="1"/>
      <c r="B25" s="33"/>
      <c r="C25" s="34"/>
      <c r="D25" s="68" t="s">
        <v>59</v>
      </c>
      <c r="E25" s="69">
        <v>150000</v>
      </c>
    </row>
    <row r="26" spans="1:5">
      <c r="A26" s="1"/>
      <c r="B26" s="33"/>
      <c r="C26" s="34"/>
      <c r="D26" s="68" t="s">
        <v>60</v>
      </c>
      <c r="E26" s="69">
        <v>400000</v>
      </c>
    </row>
    <row r="27" spans="1:5">
      <c r="A27" s="1"/>
      <c r="B27" s="33"/>
      <c r="C27" s="34"/>
      <c r="D27" s="68" t="s">
        <v>61</v>
      </c>
      <c r="E27" s="69">
        <v>280000</v>
      </c>
    </row>
    <row r="28" spans="1:5" ht="13.5" thickBot="1">
      <c r="A28" s="1"/>
      <c r="B28" s="17"/>
      <c r="C28" s="18"/>
      <c r="D28" s="60" t="s">
        <v>62</v>
      </c>
      <c r="E28" s="61">
        <v>300000</v>
      </c>
    </row>
    <row r="29" spans="1:5">
      <c r="A29" s="1"/>
      <c r="B29" s="13">
        <v>9</v>
      </c>
      <c r="C29" s="14" t="s">
        <v>63</v>
      </c>
      <c r="D29" s="58" t="s">
        <v>64</v>
      </c>
      <c r="E29" s="59">
        <v>350000</v>
      </c>
    </row>
    <row r="30" spans="1:5" ht="13.5" thickBot="1">
      <c r="A30" s="1"/>
      <c r="B30" s="17"/>
      <c r="C30" s="18"/>
      <c r="D30" s="70" t="s">
        <v>65</v>
      </c>
      <c r="E30" s="57">
        <v>120000</v>
      </c>
    </row>
    <row r="31" spans="1:5" ht="15" customHeight="1" thickBot="1">
      <c r="A31" s="1"/>
      <c r="B31" s="71">
        <v>10</v>
      </c>
      <c r="C31" s="72" t="s">
        <v>10</v>
      </c>
      <c r="D31" s="73"/>
      <c r="E31" s="39">
        <f>SUM(E9:E30)</f>
        <v>22055000</v>
      </c>
    </row>
    <row r="32" spans="1:5">
      <c r="A32" s="1"/>
    </row>
  </sheetData>
  <mergeCells count="21">
    <mergeCell ref="B24:B28"/>
    <mergeCell ref="C24:C28"/>
    <mergeCell ref="B29:B30"/>
    <mergeCell ref="C29:C30"/>
    <mergeCell ref="C11:C12"/>
    <mergeCell ref="B15:B16"/>
    <mergeCell ref="C15:C16"/>
    <mergeCell ref="B17:B19"/>
    <mergeCell ref="C17:C19"/>
    <mergeCell ref="B20:B23"/>
    <mergeCell ref="C20:C23"/>
    <mergeCell ref="A1:A32"/>
    <mergeCell ref="B2:E2"/>
    <mergeCell ref="B4:E4"/>
    <mergeCell ref="B6:B8"/>
    <mergeCell ref="C6:C8"/>
    <mergeCell ref="D6:D8"/>
    <mergeCell ref="E6:E8"/>
    <mergeCell ref="B9:B10"/>
    <mergeCell ref="C9:C10"/>
    <mergeCell ref="B11:B12"/>
  </mergeCells>
  <printOptions horizontalCentered="1"/>
  <pageMargins left="0.39370078740157483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E18" sqref="E18"/>
    </sheetView>
  </sheetViews>
  <sheetFormatPr defaultRowHeight="12.75"/>
  <cols>
    <col min="1" max="1" width="6.7109375" style="2" customWidth="1"/>
    <col min="2" max="2" width="7.7109375" style="2" customWidth="1"/>
    <col min="3" max="3" width="47.7109375" style="2" customWidth="1"/>
    <col min="4" max="4" width="49.7109375" style="2" customWidth="1"/>
    <col min="5" max="5" width="14.7109375" style="2" customWidth="1"/>
    <col min="6" max="16384" width="9.140625" style="2"/>
  </cols>
  <sheetData>
    <row r="1" spans="1:5">
      <c r="A1" s="1">
        <v>28</v>
      </c>
    </row>
    <row r="2" spans="1:5">
      <c r="A2" s="1"/>
      <c r="B2" s="3" t="s">
        <v>0</v>
      </c>
      <c r="C2" s="3"/>
      <c r="D2" s="3"/>
      <c r="E2" s="3"/>
    </row>
    <row r="3" spans="1:5">
      <c r="A3" s="1"/>
    </row>
    <row r="4" spans="1:5">
      <c r="A4" s="1"/>
      <c r="B4" s="4" t="s">
        <v>66</v>
      </c>
      <c r="C4" s="4"/>
      <c r="D4" s="4"/>
      <c r="E4" s="4"/>
    </row>
    <row r="5" spans="1:5" ht="13.5" thickBot="1">
      <c r="A5" s="1"/>
      <c r="B5" s="25"/>
      <c r="C5" s="25"/>
      <c r="D5" s="25"/>
      <c r="E5" s="6" t="s">
        <v>2</v>
      </c>
    </row>
    <row r="6" spans="1:5">
      <c r="A6" s="1"/>
      <c r="B6" s="7" t="s">
        <v>3</v>
      </c>
      <c r="C6" s="8" t="s">
        <v>4</v>
      </c>
      <c r="D6" s="8" t="s">
        <v>5</v>
      </c>
      <c r="E6" s="7" t="s">
        <v>6</v>
      </c>
    </row>
    <row r="7" spans="1:5">
      <c r="A7" s="1"/>
      <c r="B7" s="9"/>
      <c r="C7" s="10"/>
      <c r="D7" s="10"/>
      <c r="E7" s="9"/>
    </row>
    <row r="8" spans="1:5" ht="27" customHeight="1" thickBot="1">
      <c r="A8" s="1"/>
      <c r="B8" s="11"/>
      <c r="C8" s="12"/>
      <c r="D8" s="12"/>
      <c r="E8" s="11"/>
    </row>
    <row r="9" spans="1:5" ht="27" customHeight="1">
      <c r="A9" s="1"/>
      <c r="B9" s="13">
        <v>1</v>
      </c>
      <c r="C9" s="14" t="s">
        <v>67</v>
      </c>
      <c r="D9" s="55" t="s">
        <v>68</v>
      </c>
      <c r="E9" s="74">
        <v>38500000</v>
      </c>
    </row>
    <row r="10" spans="1:5" ht="27.75" customHeight="1" thickBot="1">
      <c r="A10" s="1"/>
      <c r="B10" s="17"/>
      <c r="C10" s="18"/>
      <c r="D10" s="75" t="s">
        <v>69</v>
      </c>
      <c r="E10" s="31">
        <v>4440000</v>
      </c>
    </row>
    <row r="11" spans="1:5" ht="15" customHeight="1" thickBot="1">
      <c r="A11" s="1"/>
      <c r="B11" s="62">
        <v>2</v>
      </c>
      <c r="C11" s="63" t="s">
        <v>70</v>
      </c>
      <c r="D11" s="76" t="s">
        <v>71</v>
      </c>
      <c r="E11" s="77">
        <v>260000</v>
      </c>
    </row>
    <row r="12" spans="1:5" ht="15" customHeight="1" thickBot="1">
      <c r="A12" s="1"/>
      <c r="B12" s="21">
        <v>3</v>
      </c>
      <c r="C12" s="22" t="s">
        <v>10</v>
      </c>
      <c r="D12" s="23"/>
      <c r="E12" s="24">
        <f>SUM(E9:E11)</f>
        <v>43200000</v>
      </c>
    </row>
    <row r="13" spans="1:5">
      <c r="A13" s="1"/>
    </row>
    <row r="14" spans="1:5">
      <c r="A14" s="1"/>
    </row>
    <row r="15" spans="1:5">
      <c r="A15" s="1"/>
    </row>
    <row r="16" spans="1:5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</sheetData>
  <mergeCells count="9">
    <mergeCell ref="A1:A32"/>
    <mergeCell ref="B2:E2"/>
    <mergeCell ref="B4:E4"/>
    <mergeCell ref="B6:B8"/>
    <mergeCell ref="C6:C8"/>
    <mergeCell ref="D6:D8"/>
    <mergeCell ref="E6:E8"/>
    <mergeCell ref="B9:B10"/>
    <mergeCell ref="C9:C10"/>
  </mergeCells>
  <printOptions horizontalCentered="1"/>
  <pageMargins left="0.39370078740157483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40"/>
  <sheetViews>
    <sheetView tabSelected="1" zoomScale="115" zoomScaleNormal="115" workbookViewId="0">
      <selection activeCell="D14" sqref="D14"/>
    </sheetView>
  </sheetViews>
  <sheetFormatPr defaultRowHeight="12.75"/>
  <cols>
    <col min="1" max="1" width="7.7109375" style="2" customWidth="1"/>
    <col min="2" max="2" width="6.42578125" style="2" customWidth="1"/>
    <col min="3" max="3" width="39.7109375" style="2" customWidth="1"/>
    <col min="4" max="4" width="65.5703125" style="2" customWidth="1"/>
    <col min="5" max="5" width="11.85546875" style="2" customWidth="1"/>
    <col min="6" max="6" width="13.85546875" style="2" customWidth="1"/>
    <col min="7" max="16384" width="9.140625" style="2"/>
  </cols>
  <sheetData>
    <row r="1" spans="1:7" ht="14.25" customHeight="1">
      <c r="A1" s="1">
        <v>29</v>
      </c>
      <c r="B1" s="78"/>
      <c r="C1" s="78"/>
      <c r="D1" s="79" t="s">
        <v>0</v>
      </c>
      <c r="E1" s="79"/>
      <c r="F1" s="79"/>
      <c r="G1" s="79"/>
    </row>
    <row r="2" spans="1:7" ht="13.5" customHeight="1">
      <c r="A2" s="1"/>
      <c r="B2" s="78"/>
      <c r="C2" s="78"/>
      <c r="D2" s="80" t="s">
        <v>72</v>
      </c>
      <c r="E2" s="78"/>
      <c r="F2" s="6"/>
    </row>
    <row r="3" spans="1:7" ht="13.5" customHeight="1" thickBot="1">
      <c r="A3" s="1"/>
      <c r="B3" s="81"/>
      <c r="C3" s="81"/>
      <c r="D3" s="82"/>
      <c r="E3" s="81"/>
      <c r="F3" s="83" t="s">
        <v>2</v>
      </c>
    </row>
    <row r="4" spans="1:7" ht="13.5" thickBot="1">
      <c r="A4" s="1"/>
      <c r="B4" s="84" t="s">
        <v>73</v>
      </c>
      <c r="C4" s="85" t="s">
        <v>4</v>
      </c>
      <c r="D4" s="85" t="s">
        <v>5</v>
      </c>
      <c r="E4" s="84" t="s">
        <v>6</v>
      </c>
      <c r="F4" s="84" t="s">
        <v>74</v>
      </c>
    </row>
    <row r="5" spans="1:7" ht="13.5" thickBot="1">
      <c r="A5" s="1"/>
      <c r="B5" s="86"/>
      <c r="C5" s="87"/>
      <c r="D5" s="87"/>
      <c r="E5" s="86"/>
      <c r="F5" s="84"/>
    </row>
    <row r="6" spans="1:7" ht="8.25" customHeight="1" thickBot="1">
      <c r="A6" s="1"/>
      <c r="B6" s="86"/>
      <c r="C6" s="87"/>
      <c r="D6" s="87"/>
      <c r="E6" s="86"/>
      <c r="F6" s="84"/>
    </row>
    <row r="7" spans="1:7" ht="13.5" customHeight="1" thickBot="1">
      <c r="A7" s="1"/>
      <c r="B7" s="88">
        <v>1</v>
      </c>
      <c r="C7" s="89" t="s">
        <v>75</v>
      </c>
      <c r="D7" s="90" t="s">
        <v>76</v>
      </c>
      <c r="E7" s="91">
        <v>450000</v>
      </c>
      <c r="F7" s="92"/>
    </row>
    <row r="8" spans="1:7" ht="13.5" thickBot="1">
      <c r="A8" s="1"/>
      <c r="B8" s="88">
        <v>2</v>
      </c>
      <c r="C8" s="89" t="s">
        <v>77</v>
      </c>
      <c r="D8" s="90" t="s">
        <v>78</v>
      </c>
      <c r="E8" s="91">
        <v>9400000</v>
      </c>
      <c r="F8" s="92"/>
    </row>
    <row r="9" spans="1:7" ht="36.75" customHeight="1" thickBot="1">
      <c r="A9" s="1"/>
      <c r="B9" s="88">
        <v>3</v>
      </c>
      <c r="C9" s="93" t="s">
        <v>79</v>
      </c>
      <c r="D9" s="94" t="s">
        <v>80</v>
      </c>
      <c r="E9" s="95">
        <v>250000</v>
      </c>
      <c r="F9" s="92"/>
    </row>
    <row r="10" spans="1:7">
      <c r="A10" s="1"/>
      <c r="B10" s="96">
        <v>4</v>
      </c>
      <c r="C10" s="97" t="s">
        <v>81</v>
      </c>
      <c r="D10" s="90" t="s">
        <v>82</v>
      </c>
      <c r="E10" s="91">
        <v>1600000</v>
      </c>
      <c r="F10" s="92"/>
    </row>
    <row r="11" spans="1:7" ht="13.5" thickBot="1">
      <c r="A11" s="1"/>
      <c r="B11" s="98"/>
      <c r="C11" s="99"/>
      <c r="D11" s="100" t="s">
        <v>83</v>
      </c>
      <c r="E11" s="101">
        <v>600000</v>
      </c>
      <c r="F11" s="102"/>
    </row>
    <row r="12" spans="1:7">
      <c r="A12" s="1"/>
      <c r="B12" s="96">
        <v>5</v>
      </c>
      <c r="C12" s="97" t="s">
        <v>84</v>
      </c>
      <c r="D12" s="94" t="s">
        <v>85</v>
      </c>
      <c r="E12" s="91">
        <v>400000</v>
      </c>
      <c r="F12" s="92"/>
    </row>
    <row r="13" spans="1:7" ht="36.75" thickBot="1">
      <c r="A13" s="1"/>
      <c r="B13" s="103"/>
      <c r="C13" s="99"/>
      <c r="D13" s="104" t="s">
        <v>80</v>
      </c>
      <c r="E13" s="105">
        <v>250000</v>
      </c>
      <c r="F13" s="102"/>
    </row>
    <row r="14" spans="1:7" ht="24.75" thickBot="1">
      <c r="A14" s="1"/>
      <c r="B14" s="106">
        <v>6</v>
      </c>
      <c r="C14" s="107" t="s">
        <v>86</v>
      </c>
      <c r="D14" s="108" t="s">
        <v>87</v>
      </c>
      <c r="E14" s="109">
        <v>200000</v>
      </c>
      <c r="F14" s="110"/>
    </row>
    <row r="15" spans="1:7" ht="24.75" thickBot="1">
      <c r="A15" s="1"/>
      <c r="B15" s="88">
        <v>7</v>
      </c>
      <c r="C15" s="111" t="s">
        <v>88</v>
      </c>
      <c r="D15" s="94" t="s">
        <v>89</v>
      </c>
      <c r="E15" s="112">
        <v>1900000</v>
      </c>
      <c r="F15" s="92"/>
    </row>
    <row r="16" spans="1:7" ht="24.75" thickBot="1">
      <c r="A16" s="1"/>
      <c r="B16" s="106">
        <v>8</v>
      </c>
      <c r="C16" s="113" t="s">
        <v>90</v>
      </c>
      <c r="D16" s="114" t="s">
        <v>91</v>
      </c>
      <c r="E16" s="115">
        <v>2000000</v>
      </c>
      <c r="F16" s="110"/>
    </row>
    <row r="17" spans="1:6">
      <c r="A17" s="1"/>
      <c r="B17" s="96">
        <v>9</v>
      </c>
      <c r="C17" s="116" t="s">
        <v>92</v>
      </c>
      <c r="D17" s="117" t="s">
        <v>93</v>
      </c>
      <c r="E17" s="112">
        <v>3000000</v>
      </c>
      <c r="F17" s="92"/>
    </row>
    <row r="18" spans="1:6" ht="13.5" thickBot="1">
      <c r="A18" s="1"/>
      <c r="B18" s="118"/>
      <c r="C18" s="119"/>
      <c r="D18" s="120" t="s">
        <v>94</v>
      </c>
      <c r="E18" s="121">
        <v>2470000</v>
      </c>
      <c r="F18" s="122"/>
    </row>
    <row r="19" spans="1:6" ht="36.75" thickBot="1">
      <c r="A19" s="1"/>
      <c r="B19" s="88">
        <v>10</v>
      </c>
      <c r="C19" s="123" t="s">
        <v>95</v>
      </c>
      <c r="D19" s="94" t="s">
        <v>80</v>
      </c>
      <c r="E19" s="112">
        <v>1000000</v>
      </c>
      <c r="F19" s="92"/>
    </row>
    <row r="20" spans="1:6" ht="13.5" customHeight="1" thickBot="1">
      <c r="A20" s="1"/>
      <c r="B20" s="88">
        <v>11</v>
      </c>
      <c r="C20" s="111" t="s">
        <v>96</v>
      </c>
      <c r="D20" s="124" t="s">
        <v>97</v>
      </c>
      <c r="E20" s="91">
        <v>2000000</v>
      </c>
      <c r="F20" s="92"/>
    </row>
    <row r="21" spans="1:6" ht="13.5" thickBot="1">
      <c r="A21" s="1"/>
      <c r="B21" s="106">
        <v>12</v>
      </c>
      <c r="C21" s="107" t="s">
        <v>98</v>
      </c>
      <c r="D21" s="125" t="s">
        <v>99</v>
      </c>
      <c r="E21" s="126">
        <v>400000</v>
      </c>
      <c r="F21" s="110"/>
    </row>
    <row r="22" spans="1:6" ht="13.5" customHeight="1" thickBot="1">
      <c r="A22" s="1"/>
      <c r="B22" s="106">
        <v>13</v>
      </c>
      <c r="C22" s="107" t="s">
        <v>100</v>
      </c>
      <c r="D22" s="125" t="s">
        <v>101</v>
      </c>
      <c r="E22" s="126">
        <v>2000000</v>
      </c>
      <c r="F22" s="110"/>
    </row>
    <row r="23" spans="1:6" ht="13.5" thickBot="1">
      <c r="A23" s="1"/>
      <c r="B23" s="127">
        <v>14</v>
      </c>
      <c r="C23" s="128" t="s">
        <v>102</v>
      </c>
      <c r="D23" s="129" t="s">
        <v>103</v>
      </c>
      <c r="E23" s="126">
        <v>300000</v>
      </c>
      <c r="F23" s="110"/>
    </row>
    <row r="24" spans="1:6" ht="36.75" thickBot="1">
      <c r="A24" s="1"/>
      <c r="B24" s="106">
        <v>15</v>
      </c>
      <c r="C24" s="107" t="s">
        <v>104</v>
      </c>
      <c r="D24" s="94" t="s">
        <v>80</v>
      </c>
      <c r="E24" s="109">
        <v>500000</v>
      </c>
      <c r="F24" s="110"/>
    </row>
    <row r="25" spans="1:6" ht="13.5" thickBot="1">
      <c r="A25" s="1"/>
      <c r="B25" s="127">
        <v>16</v>
      </c>
      <c r="C25" s="130" t="s">
        <v>105</v>
      </c>
      <c r="D25" s="94" t="s">
        <v>106</v>
      </c>
      <c r="E25" s="126">
        <v>480000</v>
      </c>
      <c r="F25" s="110"/>
    </row>
    <row r="26" spans="1:6" ht="13.5" thickBot="1">
      <c r="A26" s="1"/>
      <c r="B26" s="127">
        <v>17</v>
      </c>
      <c r="C26" s="130" t="s">
        <v>107</v>
      </c>
      <c r="D26" s="94" t="s">
        <v>108</v>
      </c>
      <c r="E26" s="126">
        <v>3500000</v>
      </c>
      <c r="F26" s="110"/>
    </row>
    <row r="27" spans="1:6" ht="13.5" customHeight="1" thickBot="1">
      <c r="A27" s="1"/>
      <c r="B27" s="106">
        <v>18</v>
      </c>
      <c r="C27" s="131" t="s">
        <v>109</v>
      </c>
      <c r="D27" s="129" t="s">
        <v>110</v>
      </c>
      <c r="E27" s="126">
        <v>400000</v>
      </c>
      <c r="F27" s="110"/>
    </row>
    <row r="28" spans="1:6" ht="36.75" thickBot="1">
      <c r="A28" s="1"/>
      <c r="B28" s="106">
        <v>19</v>
      </c>
      <c r="C28" s="107" t="s">
        <v>111</v>
      </c>
      <c r="D28" s="94" t="s">
        <v>80</v>
      </c>
      <c r="E28" s="109">
        <v>250000</v>
      </c>
      <c r="F28" s="110"/>
    </row>
    <row r="29" spans="1:6" ht="13.5" thickBot="1">
      <c r="A29" s="1"/>
      <c r="B29" s="127">
        <v>20</v>
      </c>
      <c r="C29" s="130" t="s">
        <v>112</v>
      </c>
      <c r="D29" s="132" t="s">
        <v>113</v>
      </c>
      <c r="E29" s="126"/>
      <c r="F29" s="110">
        <v>11000</v>
      </c>
    </row>
    <row r="30" spans="1:6" ht="13.5" thickBot="1">
      <c r="A30" s="1"/>
      <c r="B30" s="127">
        <v>21</v>
      </c>
      <c r="C30" s="133" t="s">
        <v>114</v>
      </c>
      <c r="D30" s="132" t="s">
        <v>113</v>
      </c>
      <c r="E30" s="134"/>
      <c r="F30" s="134">
        <v>73000</v>
      </c>
    </row>
    <row r="31" spans="1:6" ht="13.5" thickBot="1">
      <c r="A31" s="1"/>
      <c r="B31" s="127">
        <v>22</v>
      </c>
      <c r="C31" s="135" t="s">
        <v>115</v>
      </c>
      <c r="D31" s="132" t="s">
        <v>113</v>
      </c>
      <c r="E31" s="134"/>
      <c r="F31" s="134">
        <v>32000</v>
      </c>
    </row>
    <row r="32" spans="1:6" ht="13.5" thickBot="1">
      <c r="A32" s="1"/>
      <c r="B32" s="127">
        <v>23</v>
      </c>
      <c r="C32" s="133" t="s">
        <v>116</v>
      </c>
      <c r="D32" s="132" t="s">
        <v>113</v>
      </c>
      <c r="E32" s="134"/>
      <c r="F32" s="134">
        <v>30000</v>
      </c>
    </row>
    <row r="33" spans="1:6" ht="13.5" thickBot="1">
      <c r="A33" s="1"/>
      <c r="B33" s="127">
        <v>24</v>
      </c>
      <c r="C33" s="133" t="s">
        <v>117</v>
      </c>
      <c r="D33" s="132" t="s">
        <v>113</v>
      </c>
      <c r="E33" s="134"/>
      <c r="F33" s="134">
        <v>14000</v>
      </c>
    </row>
    <row r="34" spans="1:6" ht="13.5" thickBot="1">
      <c r="A34" s="1"/>
      <c r="B34" s="127">
        <v>25</v>
      </c>
      <c r="C34" s="133" t="s">
        <v>118</v>
      </c>
      <c r="D34" s="132" t="s">
        <v>113</v>
      </c>
      <c r="E34" s="134"/>
      <c r="F34" s="134">
        <v>10000</v>
      </c>
    </row>
    <row r="35" spans="1:6" ht="13.5" thickBot="1">
      <c r="A35" s="1"/>
      <c r="B35" s="136">
        <v>26</v>
      </c>
      <c r="C35" s="133"/>
      <c r="D35" s="137"/>
      <c r="E35" s="138">
        <f>SUM(E7:E33)</f>
        <v>33350000</v>
      </c>
      <c r="F35" s="138">
        <f>SUM(F7:F34)</f>
        <v>170000</v>
      </c>
    </row>
    <row r="36" spans="1:6" ht="13.5" thickBot="1">
      <c r="A36" s="1"/>
      <c r="B36" s="139">
        <v>27</v>
      </c>
      <c r="C36" s="140" t="s">
        <v>10</v>
      </c>
      <c r="D36" s="141"/>
      <c r="E36" s="142">
        <f>E35+F35</f>
        <v>33520000</v>
      </c>
      <c r="F36" s="143"/>
    </row>
    <row r="37" spans="1:6">
      <c r="A37" s="1"/>
    </row>
    <row r="38" spans="1:6">
      <c r="A38" s="1"/>
    </row>
    <row r="39" spans="1:6">
      <c r="A39" s="1"/>
    </row>
    <row r="40" spans="1:6">
      <c r="A40" s="1"/>
    </row>
  </sheetData>
  <mergeCells count="14">
    <mergeCell ref="C12:C13"/>
    <mergeCell ref="B17:B18"/>
    <mergeCell ref="C17:C18"/>
    <mergeCell ref="E36:F36"/>
    <mergeCell ref="A1:A40"/>
    <mergeCell ref="D1:G1"/>
    <mergeCell ref="B4:B6"/>
    <mergeCell ref="C4:C6"/>
    <mergeCell ref="D4:D6"/>
    <mergeCell ref="E4:E6"/>
    <mergeCell ref="F4:F6"/>
    <mergeCell ref="B10:B11"/>
    <mergeCell ref="C10:C11"/>
    <mergeCell ref="B12:B13"/>
  </mergeCells>
  <printOptions horizontalCentered="1"/>
  <pageMargins left="0.70866141732283472" right="0.70866141732283472" top="0.15748031496062992" bottom="0.15748031496062992" header="0.19685039370078741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Props1.xml><?xml version="1.0" encoding="utf-8"?>
<ds:datastoreItem xmlns:ds="http://schemas.openxmlformats.org/officeDocument/2006/customXml" ds:itemID="{4DB0A632-B32B-40B1-9634-B6646E133524}"/>
</file>

<file path=customXml/itemProps2.xml><?xml version="1.0" encoding="utf-8"?>
<ds:datastoreItem xmlns:ds="http://schemas.openxmlformats.org/officeDocument/2006/customXml" ds:itemID="{ABE899D6-F1E4-4B3D-B31E-ED156B09D088}"/>
</file>

<file path=customXml/itemProps3.xml><?xml version="1.0" encoding="utf-8"?>
<ds:datastoreItem xmlns:ds="http://schemas.openxmlformats.org/officeDocument/2006/customXml" ds:itemID="{971E1B15-10B2-4AE9-9987-05D65D692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PO - doprava</vt:lpstr>
      <vt:lpstr>PO - kultura</vt:lpstr>
      <vt:lpstr>PO - sociálka</vt:lpstr>
      <vt:lpstr>PO - zdravotnictví</vt:lpstr>
      <vt:lpstr>PO - OŠMT -kapit.</vt:lpstr>
      <vt:lpstr>'PO - OŠMT -kapit.'!Názvy_tisku</vt:lpstr>
    </vt:vector>
  </TitlesOfParts>
  <Company>Karlovarský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daniela.vinopalova</dc:creator>
  <cp:lastModifiedBy>daniela.vinopalova</cp:lastModifiedBy>
  <dcterms:created xsi:type="dcterms:W3CDTF">2017-02-06T06:48:22Z</dcterms:created>
  <dcterms:modified xsi:type="dcterms:W3CDTF">2017-02-06T06:50:55Z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</Properties>
</file>