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06" windowWidth="24240" windowHeight="6705" activeTab="4"/>
  </bookViews>
  <sheets>
    <sheet name="úvodní list" sheetId="1" r:id="rId1"/>
    <sheet name="část A zhodnocení" sheetId="2" r:id="rId2"/>
    <sheet name="část B ind_P_péče" sheetId="3" r:id="rId3"/>
    <sheet name="část C zaměstnanci" sheetId="4" r:id="rId4"/>
    <sheet name="část D náklady" sheetId="5" r:id="rId5"/>
    <sheet name="část E zdroje" sheetId="6" r:id="rId6"/>
    <sheet name="část F obce" sheetId="7" r:id="rId7"/>
    <sheet name="část G přílohy" sheetId="8" r:id="rId8"/>
    <sheet name="data" sheetId="9" state="hidden" r:id="rId9"/>
  </sheets>
  <externalReferences>
    <externalReference r:id="rId12"/>
    <externalReference r:id="rId13"/>
  </externalReferences>
  <definedNames>
    <definedName name="druhysluzeb" localSheetId="4">'[1]data'!$A$1:$A$33</definedName>
    <definedName name="druhysluzeb" localSheetId="6">'[2]data'!$A$1:$A$33</definedName>
    <definedName name="druhysluzeb">'data'!$A$1:$A$33</definedName>
  </definedNames>
  <calcPr fullCalcOnLoad="1"/>
</workbook>
</file>

<file path=xl/sharedStrings.xml><?xml version="1.0" encoding="utf-8"?>
<sst xmlns="http://schemas.openxmlformats.org/spreadsheetml/2006/main" count="571" uniqueCount="441">
  <si>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</si>
  <si>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</si>
  <si>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</si>
  <si>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</si>
  <si>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</si>
  <si>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</si>
  <si>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</si>
  <si>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</si>
  <si>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</si>
  <si>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</si>
  <si>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</si>
  <si>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</si>
  <si>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</si>
  <si>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</si>
  <si>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</si>
  <si>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</si>
  <si>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</si>
  <si>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</si>
  <si>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</si>
  <si>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</si>
  <si>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</si>
  <si>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</si>
  <si>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</si>
  <si>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</si>
  <si>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</si>
  <si>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</si>
  <si>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</si>
  <si>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</si>
  <si>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</si>
  <si>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</si>
  <si>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</si>
  <si>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</si>
  <si>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</si>
  <si>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</si>
  <si>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</si>
  <si>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</si>
  <si>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</si>
  <si>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</si>
  <si>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</si>
  <si>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</si>
  <si>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počet lůžek</t>
  </si>
  <si>
    <t>obložnost</t>
  </si>
  <si>
    <t>celkový počet uživatelů</t>
  </si>
  <si>
    <t>Komentář:</t>
  </si>
  <si>
    <t>osoby do 18 let</t>
  </si>
  <si>
    <t>osoby nad 18 let</t>
  </si>
  <si>
    <t>celkem</t>
  </si>
  <si>
    <t>procentní složení uživatelů</t>
  </si>
  <si>
    <t>stupeň 1</t>
  </si>
  <si>
    <t>stupeň 2</t>
  </si>
  <si>
    <t>stupeň 3</t>
  </si>
  <si>
    <t>stupeň 4</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</si>
  <si>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</si>
  <si>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</si>
  <si>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</si>
  <si>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</si>
  <si>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</si>
  <si>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</si>
  <si>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</si>
  <si>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</si>
  <si>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</si>
  <si>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</si>
  <si>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</si>
  <si>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</si>
  <si>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</si>
  <si>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</si>
  <si>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</si>
  <si>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</si>
  <si>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</si>
  <si>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celková kapacita počtu lůžko-dnů</t>
  </si>
  <si>
    <t>celkový skutečný využitý počet lůžko-dnů</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</si>
  <si>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</si>
  <si>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</si>
  <si>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</si>
  <si>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</si>
  <si>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</si>
  <si>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</si>
  <si>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</si>
  <si>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</si>
  <si>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</si>
  <si>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</si>
  <si>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</si>
  <si>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</si>
  <si>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</si>
  <si>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</si>
  <si>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</si>
  <si>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</si>
  <si>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</si>
  <si>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</si>
  <si>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</si>
  <si>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</si>
  <si>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</si>
  <si>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</si>
  <si>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</si>
  <si>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</si>
  <si>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</si>
  <si>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</si>
  <si>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</si>
  <si>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</si>
  <si>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</si>
  <si>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</si>
  <si>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</si>
  <si>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</si>
  <si>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</si>
  <si>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</si>
  <si>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</si>
  <si>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</si>
  <si>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</si>
  <si>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</si>
  <si>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</si>
  <si>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</si>
  <si>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</si>
  <si>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</si>
  <si>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</si>
  <si>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</si>
  <si>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</si>
  <si>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</si>
  <si>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</si>
  <si>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</si>
  <si>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</si>
  <si>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</si>
  <si>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</si>
  <si>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</si>
  <si>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</si>
  <si>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</si>
  <si>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</si>
  <si>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</si>
  <si>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</si>
  <si>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</si>
  <si>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</si>
  <si>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</si>
  <si>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</si>
  <si>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</si>
  <si>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</si>
  <si>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</si>
  <si>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</si>
  <si>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</si>
  <si>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</si>
  <si>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</si>
  <si>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</si>
  <si>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</si>
  <si>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</si>
  <si>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</si>
  <si>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</si>
  <si>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</si>
  <si>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</si>
  <si>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</si>
  <si>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</si>
  <si>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</si>
  <si>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</si>
  <si>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</si>
  <si>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</si>
  <si>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</si>
  <si>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</si>
  <si>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</si>
  <si>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</si>
  <si>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</si>
  <si>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</si>
  <si>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</si>
  <si>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</si>
  <si>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</si>
  <si>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</si>
  <si>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</si>
  <si>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</si>
  <si>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</si>
  <si>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</si>
  <si>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</si>
  <si>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</si>
  <si>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</si>
  <si>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</si>
  <si>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</si>
  <si>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</si>
  <si>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</si>
  <si>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</si>
  <si>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</si>
  <si>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</si>
  <si>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</si>
  <si>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</si>
  <si>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</si>
  <si>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</si>
  <si>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</si>
  <si>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</si>
  <si>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</si>
  <si>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</si>
  <si>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</si>
  <si>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</si>
  <si>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Kontaktní osoba pro zpracování závěrečné zprávy</t>
  </si>
  <si>
    <t>Prohlášení:</t>
  </si>
  <si>
    <t>Název poskytovatele sociální služby (příjemce)</t>
  </si>
  <si>
    <r>
      <t xml:space="preserve">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</si>
  <si>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Příloha č. 1</t>
  </si>
  <si>
    <t>Příloha č. 2</t>
  </si>
  <si>
    <t>Příloha č. 3</t>
  </si>
  <si>
    <t>Příloha č. 4</t>
  </si>
  <si>
    <t>Příloha č. 5</t>
  </si>
  <si>
    <t>…</t>
  </si>
  <si>
    <t>Doložení publicity finanční podpory od Karlovarského kraje</t>
  </si>
  <si>
    <t>Karlovarský kraj - příspěvek zřizovatele (vyplňují pouze příspěvkové organizace zřízené krajem)</t>
  </si>
  <si>
    <t>Ostatní kraje - dotace z rozpočtů krajů (rozepište konkrétní částky od jednotlivých krajů, včetně názvu kraje)</t>
  </si>
  <si>
    <t>Dotace ostatní resorty státní správy (uveďte jaké, včetně konkrétních částek)</t>
  </si>
  <si>
    <t>Místo, datum:</t>
  </si>
  <si>
    <r>
      <t xml:space="preserve">Daň z přidané hodnoty
</t>
    </r>
    <r>
      <rPr>
        <sz val="9"/>
        <color indexed="8"/>
        <rFont val="Arial"/>
        <family val="2"/>
      </rPr>
      <t>(nehodící se škrtněte)</t>
    </r>
  </si>
  <si>
    <t>Příjemce uplatnil / neuplatnil odpočet DPH</t>
  </si>
  <si>
    <r>
      <t xml:space="preserve">Část A - Zhodnocení poskytování sociální služby
</t>
    </r>
    <r>
      <rPr>
        <sz val="10"/>
        <color indexed="8"/>
        <rFont val="Arial"/>
        <family val="2"/>
      </rPr>
      <t xml:space="preserve">(zhodnoťte průběh poskytování služby, výsledky působení služby, popište případné změny, které nastaly v poskytování služby oproti jejímu popisu v žádosti)
</t>
    </r>
    <r>
      <rPr>
        <b/>
        <sz val="10"/>
        <color indexed="8"/>
        <rFont val="Arial"/>
        <family val="2"/>
      </rPr>
      <t>Vyplnění není povinné.</t>
    </r>
  </si>
  <si>
    <t>struktura uživatelů služby dle stupně závislosti na pomoci jiné fyzické osoby</t>
  </si>
  <si>
    <t>ostatní</t>
  </si>
  <si>
    <t>struktura lůžek dle jejich obsazení uživateli podle stupně závislosti na pomoci jiné fyzické osoby</t>
  </si>
  <si>
    <t>Vyčerpaná výše neinvestiční dotace 1</t>
  </si>
  <si>
    <t>Vyčerpaná výše neinvestiční dotace 2</t>
  </si>
  <si>
    <t>Požadavek na neinvestiční dotaci 1</t>
  </si>
  <si>
    <t>Čerpání neinvestiční dotace 1</t>
  </si>
  <si>
    <r>
      <t xml:space="preserve">Čerpání neinvestiční dotace 2
</t>
    </r>
    <r>
      <rPr>
        <sz val="9"/>
        <color indexed="8"/>
        <rFont val="Arial"/>
        <family val="2"/>
      </rPr>
      <t>(nevyplňují příspěvkové organizace kraje)</t>
    </r>
  </si>
  <si>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</si>
  <si>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</si>
  <si>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</si>
  <si>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</si>
  <si>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</si>
  <si>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</si>
  <si>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t>Úhrady od uživatelů (za fakultativní činnosti)</t>
  </si>
  <si>
    <r>
      <t xml:space="preserve">Zástupce statutárního orgánu, popř. osoba oprávněná zastupovat příjemce
</t>
    </r>
    <r>
      <rPr>
        <sz val="8"/>
        <color indexed="8"/>
        <rFont val="Arial"/>
        <family val="2"/>
      </rPr>
      <t>(jedná-li za příjemce více zástupců statutárního orgánu současně, uvedou se všechny tyto osoby)</t>
    </r>
  </si>
  <si>
    <t>Podpis (zástupce statutárního orgánu*, popř. osoba oprávněná zastupovat příjemce**):</t>
  </si>
  <si>
    <t>* v případě, kdy za příjemce jedná více zástupců statutárního orgánu současně, musí být závěrečná zpráva podepsána všemi zástupci statutárního orgánu</t>
  </si>
  <si>
    <t>počet dnů poskytování (provozu) služby</t>
  </si>
  <si>
    <t>Úvazky - pracovní smlouvy</t>
  </si>
  <si>
    <t>Úvazky - dohody o pracovní činnosti</t>
  </si>
  <si>
    <t>Rozsah práce (hod.) - dohody o provedení práce</t>
  </si>
  <si>
    <t>Úvazky - dohody o provedení práce</t>
  </si>
  <si>
    <t>Úvazky - obchodní smlouvy</t>
  </si>
  <si>
    <t>Úvazky celkem</t>
  </si>
  <si>
    <t>Tabulka - počty úvazků pracovníků celkem za celou sociální službu (identifikátor)</t>
  </si>
  <si>
    <t>celkem (za celou sociální službu - identifikátor)</t>
  </si>
  <si>
    <t>Prohlašuji, že údaje uváděné v této zprávě jsou správné a pravdivé.</t>
  </si>
  <si>
    <t>Rozdíl (výnosy - náklady)</t>
  </si>
  <si>
    <t>Poskytnutá výše neinvestiční dotace 1</t>
  </si>
  <si>
    <t>Poskytnutá výše dofinancování</t>
  </si>
  <si>
    <t>Vyčerpaná výše dofinancování</t>
  </si>
  <si>
    <t>Čerpání dofinancování</t>
  </si>
  <si>
    <t>Tabulka - počty úvazků pracovníků v rámci kategorie A sítě sociálních služeb v Karlovarském kraji</t>
  </si>
  <si>
    <r>
      <t xml:space="preserve">Poskytnutá výše neinvestiční dotace 2 
</t>
    </r>
    <r>
      <rPr>
        <sz val="9"/>
        <color indexed="8"/>
        <rFont val="Arial"/>
        <family val="2"/>
      </rPr>
      <t>(nevyplňují příspěvkové organizace kraje)</t>
    </r>
  </si>
  <si>
    <t>za část služby poskytovanou v rámci kategorie A sítě sociálních služeb v Karlovarském kraji</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</si>
  <si>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</si>
  <si>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</si>
  <si>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</si>
  <si>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</si>
  <si>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</si>
  <si>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</si>
  <si>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</si>
  <si>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</si>
  <si>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</si>
  <si>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</si>
  <si>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</si>
  <si>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</si>
  <si>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</si>
  <si>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</si>
  <si>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</si>
  <si>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</si>
  <si>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</si>
  <si>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</si>
  <si>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</si>
  <si>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</si>
  <si>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</si>
  <si>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</si>
  <si>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</si>
  <si>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</si>
  <si>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</si>
  <si>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</si>
  <si>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</si>
  <si>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</si>
  <si>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</si>
  <si>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</si>
  <si>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</si>
  <si>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</si>
  <si>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</si>
  <si>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Neinvestiční dotace 2 - dotace z rozpočtu Karlovarského kraje dle ustanovení § 105 zákona o sociálních službách (nevyplňují příspěvkové organizace zřízené krajem)</t>
  </si>
  <si>
    <t>Neinvestiční dotace 1 - dotace z rozpočtu Karlovarského kraje dle ustanovení § 101a zákona o sociálních službách</t>
  </si>
  <si>
    <t>Dofinancování sociální služby - dotace z rozpočtu Karlovarského kraje dle ustanovení § 105 zákona o sociálních službách</t>
  </si>
  <si>
    <t>Nevyčerpané prostředky z dotace z důvodu nesplnění stanovené hodnoty plnění indikátorů uvedené v příloze č. 1 smlouvy</t>
  </si>
  <si>
    <t>** v případě osoby oprávněné zastupovat příjemce odlišné od statutárního orgánu je nutné doložit kopii dokladu opravňujícího zastupovat příjemce</t>
  </si>
  <si>
    <r>
      <t xml:space="preserve">Požadavek na neinvestiční dotaci 2 </t>
    </r>
    <r>
      <rPr>
        <sz val="9"/>
        <color indexed="8"/>
        <rFont val="Arial"/>
        <family val="2"/>
      </rPr>
      <t>(nevyplňují příspěvkové organizace kraje)</t>
    </r>
  </si>
  <si>
    <t>Obec</t>
  </si>
  <si>
    <t>Dotace z rozpočtu obce</t>
  </si>
  <si>
    <t>Příspěvek zřizovatele</t>
  </si>
  <si>
    <t>Abertamy</t>
  </si>
  <si>
    <t>Andělská Hora</t>
  </si>
  <si>
    <t>Aš</t>
  </si>
  <si>
    <t>Bečov nad Teplou</t>
  </si>
  <si>
    <t>Bochov</t>
  </si>
  <si>
    <t>Boží Dar</t>
  </si>
  <si>
    <t>Božičany</t>
  </si>
  <si>
    <t>Bražec</t>
  </si>
  <si>
    <t>Březová (u Karlových Varů)</t>
  </si>
  <si>
    <t>Březová (u Sokolova)</t>
  </si>
  <si>
    <t>Bublava</t>
  </si>
  <si>
    <t>Bukovany</t>
  </si>
  <si>
    <t>Citice</t>
  </si>
  <si>
    <t>Černava</t>
  </si>
  <si>
    <t>Čichalov</t>
  </si>
  <si>
    <t>Dalovice</t>
  </si>
  <si>
    <t>Dasnice</t>
  </si>
  <si>
    <t>Děpoltovice</t>
  </si>
  <si>
    <t>Dolní Nivy</t>
  </si>
  <si>
    <t>Dolní Rychnov</t>
  </si>
  <si>
    <t>Dolní Žandov</t>
  </si>
  <si>
    <t>Doupovské Hradiště</t>
  </si>
  <si>
    <t>Drmoul</t>
  </si>
  <si>
    <t>Františkovy Lázně</t>
  </si>
  <si>
    <t>Habartov</t>
  </si>
  <si>
    <t>Hájek</t>
  </si>
  <si>
    <t>Hazlov</t>
  </si>
  <si>
    <t>Horní Blatná</t>
  </si>
  <si>
    <t>Horní Slavkov</t>
  </si>
  <si>
    <t xml:space="preserve">Hory </t>
  </si>
  <si>
    <t>Hranice</t>
  </si>
  <si>
    <t>Hroznětín</t>
  </si>
  <si>
    <t>Cheb</t>
  </si>
  <si>
    <t>Chlum Svaté Maří</t>
  </si>
  <si>
    <t>Chodov</t>
  </si>
  <si>
    <t>Chodov (u Bečova)</t>
  </si>
  <si>
    <t>Chyše</t>
  </si>
  <si>
    <t>Jáchymov</t>
  </si>
  <si>
    <t>Jenišov</t>
  </si>
  <si>
    <t>Jindřichovice</t>
  </si>
  <si>
    <t>Josefov</t>
  </si>
  <si>
    <t>Kaceřov</t>
  </si>
  <si>
    <t>Karlovy Vary</t>
  </si>
  <si>
    <t>Kolová</t>
  </si>
  <si>
    <t>Krajková</t>
  </si>
  <si>
    <t>Královské Poříčí</t>
  </si>
  <si>
    <t>Kraslice</t>
  </si>
  <si>
    <t>Krásná</t>
  </si>
  <si>
    <t>Krásné Údolí</t>
  </si>
  <si>
    <t>Krásno</t>
  </si>
  <si>
    <t>Krásný Les</t>
  </si>
  <si>
    <t>Křižovatka</t>
  </si>
  <si>
    <t>Kynšperk nad Ohří</t>
  </si>
  <si>
    <t>Kyselka</t>
  </si>
  <si>
    <t>Lázně Kynžvart</t>
  </si>
  <si>
    <t>Libá</t>
  </si>
  <si>
    <t>Libavské Údolí</t>
  </si>
  <si>
    <t>Lipová</t>
  </si>
  <si>
    <t>Loket</t>
  </si>
  <si>
    <t>Lomnice</t>
  </si>
  <si>
    <t>Luby</t>
  </si>
  <si>
    <t>Mariánské Lázně</t>
  </si>
  <si>
    <t>Merklín</t>
  </si>
  <si>
    <t>Milhostov</t>
  </si>
  <si>
    <t>Milíkov</t>
  </si>
  <si>
    <t>Mírová</t>
  </si>
  <si>
    <t>Mnichov</t>
  </si>
  <si>
    <t>Nebanice</t>
  </si>
  <si>
    <t>Nejdek</t>
  </si>
  <si>
    <t>Nová Role</t>
  </si>
  <si>
    <t>Nová Ves</t>
  </si>
  <si>
    <t>Nové Hamry</t>
  </si>
  <si>
    <t>Nové Sedlo</t>
  </si>
  <si>
    <t>Nový Kostel</t>
  </si>
  <si>
    <t>Odrava</t>
  </si>
  <si>
    <t>Okrouhlá</t>
  </si>
  <si>
    <t>Oloví</t>
  </si>
  <si>
    <t>Ostrov</t>
  </si>
  <si>
    <t>Otovice</t>
  </si>
  <si>
    <t>Otročín</t>
  </si>
  <si>
    <t>Ovesné Kladruby</t>
  </si>
  <si>
    <t>Pernink</t>
  </si>
  <si>
    <t>Pila</t>
  </si>
  <si>
    <t>Plesná</t>
  </si>
  <si>
    <t>Podhradí</t>
  </si>
  <si>
    <t>Pomezí nad Ohří</t>
  </si>
  <si>
    <t>Potůčky</t>
  </si>
  <si>
    <t>Poustka</t>
  </si>
  <si>
    <t>Prameny</t>
  </si>
  <si>
    <t>Přebuz</t>
  </si>
  <si>
    <t>Pšov</t>
  </si>
  <si>
    <t>Rotava</t>
  </si>
  <si>
    <t>Rovná</t>
  </si>
  <si>
    <t>Sadov</t>
  </si>
  <si>
    <t>Skalná</t>
  </si>
  <si>
    <t>Smolné Pece</t>
  </si>
  <si>
    <t>Sokolov</t>
  </si>
  <si>
    <t>Stanovice</t>
  </si>
  <si>
    <t>Stará Voda</t>
  </si>
  <si>
    <t>Staré Sedlo</t>
  </si>
  <si>
    <t>Stráž nad Ohří</t>
  </si>
  <si>
    <t>Stružná</t>
  </si>
  <si>
    <t>Stříbrná</t>
  </si>
  <si>
    <t>Svatava</t>
  </si>
  <si>
    <t>Šabina</t>
  </si>
  <si>
    <t>Šemnice</t>
  </si>
  <si>
    <t>Šindelová</t>
  </si>
  <si>
    <t>Štědrá</t>
  </si>
  <si>
    <t>Tatrovice</t>
  </si>
  <si>
    <t>Teplá</t>
  </si>
  <si>
    <t>Teplička</t>
  </si>
  <si>
    <t>Těšovice</t>
  </si>
  <si>
    <t>Toužim</t>
  </si>
  <si>
    <t>Trstěnice</t>
  </si>
  <si>
    <t>Třebeň</t>
  </si>
  <si>
    <t>Tři Sekery</t>
  </si>
  <si>
    <t>Tuřany</t>
  </si>
  <si>
    <t>Útvina</t>
  </si>
  <si>
    <t>Valeč</t>
  </si>
  <si>
    <t>Valy</t>
  </si>
  <si>
    <t>Velichov</t>
  </si>
  <si>
    <t>Velká Hleďsebe</t>
  </si>
  <si>
    <t>Velký Luh</t>
  </si>
  <si>
    <t>Verušičky</t>
  </si>
  <si>
    <t>Vintířov</t>
  </si>
  <si>
    <t>Vlkovice</t>
  </si>
  <si>
    <t>Vojkovice</t>
  </si>
  <si>
    <t>Vojtanov</t>
  </si>
  <si>
    <t>Vrbice</t>
  </si>
  <si>
    <t>Vřesová</t>
  </si>
  <si>
    <t>Vysoká Pec</t>
  </si>
  <si>
    <t>Zádub-Závišín</t>
  </si>
  <si>
    <t>Žlutice</t>
  </si>
  <si>
    <t>jiné - uveďte jaké</t>
  </si>
  <si>
    <t>Obce - dotace z rozpočtů obcí</t>
  </si>
  <si>
    <t>Obce - příspěvky zřizovatele</t>
  </si>
  <si>
    <r>
      <t xml:space="preserve">Závěrečná zpráva o poskytování sociální služby za rok 2020 - pobytové služby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</si>
  <si>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r>
      <t>Část B - Souhrnné plnění indikátorů - kvantitativních - skutečnost v roce 2020</t>
    </r>
    <r>
      <rPr>
        <sz val="10"/>
        <color indexed="8"/>
        <rFont val="Arial"/>
        <family val="2"/>
      </rPr>
      <t xml:space="preserve">
(vyplní se příslušné tabulky dle druhu sociální služby, </t>
    </r>
    <r>
      <rPr>
        <sz val="10"/>
        <rFont val="Arial"/>
        <family val="2"/>
      </rPr>
      <t>vyplní se údaje za službu poskytovanou v rámci kategorie A sítě sociálních služeb v Karlovarském kraji, tj. max. hodnoty indikátorů dle přílohy č. 1 Pověření k poskytování služeb obecného hospodářského zájmu - pokud není dále u jednotlivých tabulek uvedeno jinak)</t>
    </r>
  </si>
  <si>
    <t>skutečná hodnota (1. pololetí 2020)</t>
  </si>
  <si>
    <t>skutečná hodnota (3. čtvrtletí 2020)</t>
  </si>
  <si>
    <t>skutečná hodnota (4. čtvrtletí 2020)</t>
  </si>
  <si>
    <t>skutečná hodnota (rok 2020)</t>
  </si>
  <si>
    <t>skutečná hodnota (rok 2020, za celou sociální službu - identifikátor)</t>
  </si>
  <si>
    <t>Část C - Pracovníci služby - skutečnost v roce 2020</t>
  </si>
  <si>
    <t>Část D - Náklady služby - skutečnost v roce 2020</t>
  </si>
  <si>
    <t>Požadavek na dofinancování dle Průběžné zprávy o poskytování sociální služby za 1. pololetí 2020</t>
  </si>
  <si>
    <t>Náklady 2020 skutečnost</t>
  </si>
  <si>
    <t>- z toho vratka neinvestiční dotace 1 na učitý konkrétní účel dle ustanovení čl. III. odst. 1 smlouvy</t>
  </si>
  <si>
    <t>Část E - Výnosy (zdroje) služby - skutečnost v roce 2020</t>
  </si>
  <si>
    <t>Skutečnost 2020</t>
  </si>
  <si>
    <t>Náklady 2020 celkem (za celou sociální službu - identifikátor)</t>
  </si>
  <si>
    <t>Výnosy 2020 celkem (za celou sociální službu - identifikátor)</t>
  </si>
  <si>
    <t>Náklady 2020 (za část služby poskytovanou v rámci kategorie A sítě sociálních služeb v Karlovarském kraji)</t>
  </si>
  <si>
    <t>Výnosy 2020 (za část služby poskytovanou v rámci kategorie A sítě sociálních služeb v Karlovarském kraji)</t>
  </si>
  <si>
    <r>
      <rPr>
        <b/>
        <sz val="11"/>
        <color indexed="8"/>
        <rFont val="Arial"/>
        <family val="2"/>
      </rPr>
      <t>Část F - Výnosy (zdroje) služby - obce - skutečnost v roce 2020</t>
    </r>
    <r>
      <rPr>
        <b/>
        <sz val="10"/>
        <color indexed="8"/>
        <rFont val="Arial"/>
        <family val="2"/>
      </rPr>
      <t xml:space="preserve">
</t>
    </r>
    <r>
      <rPr>
        <sz val="10"/>
        <color indexed="8"/>
        <rFont val="Arial"/>
        <family val="2"/>
      </rPr>
      <t>(vyplní se údaje za část služby poskytovanou v rámci kategorie A sítě sociálních služeb v Karlovarském kraji)</t>
    </r>
  </si>
  <si>
    <t>Část G - Seznam příloh k Závěrečné zprávě o poskytování sociální služby</t>
  </si>
  <si>
    <r>
      <t xml:space="preserve">Vratka neinvestiční dotace 1 celkem
</t>
    </r>
    <r>
      <rPr>
        <sz val="9"/>
        <rFont val="Arial"/>
        <family val="2"/>
      </rPr>
      <t>(vratka dle ustanovení Čl. VI. odst. 17 / Čl. VI. odst. 18 smlouvy)</t>
    </r>
  </si>
  <si>
    <r>
      <t xml:space="preserve">Vratka neinvestiční dotace 2
</t>
    </r>
    <r>
      <rPr>
        <sz val="9"/>
        <rFont val="Arial"/>
        <family val="2"/>
      </rPr>
      <t>(vratka dle ustanovení Čl. VI. odst. 17 / Čl. VI. odst. 18 smlouvy)</t>
    </r>
  </si>
  <si>
    <r>
      <t xml:space="preserve">Vratka dofinancování
</t>
    </r>
    <r>
      <rPr>
        <sz val="9"/>
        <rFont val="Arial"/>
        <family val="2"/>
      </rPr>
      <t>(vratka dle ustanovení Čl. VI. odst. 17 / Čl. VI. odst. 18 smlouvy)</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</si>
</sst>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65">
    <font>
      <sz val="11"/>
      <color theme="1"/>
      <name val="Calibri"/>
      <family val="2"/>
    </font>
    <font>
      <sz val="11"/>
      <color indexed="8"/>
      <name val="Calibri"/>
      <family val="2"/>
    </font>
    <font>
      <sz val="10"/>
      <color indexed="8"/>
      <name val="Arial"/>
      <family val="2"/>
    </font>
    <font>
      <sz val="10"/>
      <name val="Arial"/>
      <family val="2"/>
    </font>
    <font>
      <i/>
      <sz val="10"/>
      <name val="Arial"/>
      <family val="2"/>
    </font>
    <font>
      <b/>
      <sz val="11"/>
      <color indexed="8"/>
      <name val="Arial"/>
      <family val="2"/>
    </font>
    <font>
      <sz val="9"/>
      <color indexed="8"/>
      <name val="Arial"/>
      <family val="2"/>
    </font>
    <font>
      <b/>
      <sz val="10"/>
      <color indexed="8"/>
      <name val="Arial"/>
      <family val="2"/>
    </font>
    <font>
      <sz val="8"/>
      <color indexed="8"/>
      <name val="Arial"/>
      <family val="2"/>
    </font>
    <font>
      <sz val="9"/>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sz val="9"/>
      <color indexed="8"/>
      <name val="Arial"/>
      <family val="2"/>
    </font>
    <font>
      <sz val="10"/>
      <color indexed="8"/>
      <name val="Calibri"/>
      <family val="2"/>
    </font>
    <font>
      <b/>
      <u val="single"/>
      <sz val="10"/>
      <color indexed="8"/>
      <name val="Arial"/>
      <family val="2"/>
    </font>
    <font>
      <b/>
      <u val="single"/>
      <sz val="10"/>
      <color indexed="8"/>
      <name val="Calibri"/>
      <family val="2"/>
    </font>
    <font>
      <i/>
      <sz val="10"/>
      <color indexed="8"/>
      <name val="Arial"/>
      <family val="2"/>
    </font>
    <font>
      <sz val="9"/>
      <name val="Calibri"/>
      <family val="2"/>
    </font>
    <font>
      <b/>
      <sz val="12"/>
      <color indexed="8"/>
      <name val="Arial"/>
      <family val="2"/>
    </font>
    <font>
      <b/>
      <sz val="10"/>
      <color indexed="8"/>
      <name val="Calibri"/>
      <family val="2"/>
    </font>
    <font>
      <u val="single"/>
      <sz val="10"/>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b/>
      <sz val="9"/>
      <color theme="1"/>
      <name val="Arial"/>
      <family val="2"/>
    </font>
    <font>
      <b/>
      <sz val="11"/>
      <color theme="1"/>
      <name val="Arial"/>
      <family val="2"/>
    </font>
    <font>
      <sz val="9"/>
      <color theme="1"/>
      <name val="Arial"/>
      <family val="2"/>
    </font>
    <font>
      <sz val="10"/>
      <color theme="1"/>
      <name val="Calibri"/>
      <family val="2"/>
    </font>
    <font>
      <b/>
      <u val="single"/>
      <sz val="10"/>
      <color theme="1"/>
      <name val="Arial"/>
      <family val="2"/>
    </font>
    <font>
      <b/>
      <u val="single"/>
      <sz val="10"/>
      <color theme="1"/>
      <name val="Calibri"/>
      <family val="2"/>
    </font>
    <font>
      <i/>
      <sz val="10"/>
      <color theme="1"/>
      <name val="Arial"/>
      <family val="2"/>
    </font>
    <font>
      <b/>
      <sz val="12"/>
      <color theme="1"/>
      <name val="Arial"/>
      <family val="2"/>
    </font>
    <font>
      <b/>
      <sz val="10"/>
      <color theme="1"/>
      <name val="Calibri"/>
      <family val="2"/>
    </font>
    <font>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style="thin"/>
      <top style="thin"/>
      <bottom/>
    </border>
    <border>
      <left style="thin"/>
      <right/>
      <top style="thin"/>
      <bottom style="thin"/>
    </border>
    <border>
      <left style="thin"/>
      <right/>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208">
    <xf numFmtId="0" fontId="0" fillId="0" borderId="0" xfId="0" applyFont="1" applyAlignment="1">
      <alignment/>
    </xf>
    <xf numFmtId="0" fontId="52" fillId="0" borderId="0" xfId="0" applyFont="1" applyAlignment="1">
      <alignment/>
    </xf>
    <xf numFmtId="0" fontId="53" fillId="0" borderId="0" xfId="0" applyFont="1" applyAlignment="1">
      <alignment/>
    </xf>
    <xf numFmtId="4" fontId="53" fillId="0" borderId="10" xfId="0" applyNumberFormat="1" applyFont="1" applyBorder="1" applyAlignment="1" applyProtection="1">
      <alignment horizontal="right"/>
      <protection locked="0"/>
    </xf>
    <xf numFmtId="4" fontId="54" fillId="33" borderId="10" xfId="0" applyNumberFormat="1" applyFont="1" applyFill="1" applyBorder="1" applyAlignment="1" applyProtection="1">
      <alignment horizontal="right"/>
      <protection/>
    </xf>
    <xf numFmtId="4" fontId="53" fillId="33" borderId="10" xfId="0" applyNumberFormat="1" applyFont="1" applyFill="1" applyBorder="1" applyAlignment="1" applyProtection="1">
      <alignment horizontal="right"/>
      <protection/>
    </xf>
    <xf numFmtId="0" fontId="0" fillId="0" borderId="11" xfId="0" applyFill="1" applyBorder="1" applyAlignment="1" applyProtection="1">
      <alignment vertical="center"/>
      <protection/>
    </xf>
    <xf numFmtId="0" fontId="0" fillId="0" borderId="11" xfId="0" applyFill="1" applyBorder="1" applyAlignment="1" applyProtection="1">
      <alignment vertical="center" wrapText="1"/>
      <protection/>
    </xf>
    <xf numFmtId="0" fontId="53" fillId="0" borderId="11" xfId="0" applyFont="1" applyFill="1" applyBorder="1" applyAlignment="1" applyProtection="1">
      <alignment vertical="center"/>
      <protection/>
    </xf>
    <xf numFmtId="0" fontId="53" fillId="0" borderId="11" xfId="0" applyFont="1" applyFill="1" applyBorder="1" applyAlignment="1" applyProtection="1">
      <alignment vertical="center" wrapText="1"/>
      <protection/>
    </xf>
    <xf numFmtId="0" fontId="54" fillId="0" borderId="10" xfId="0" applyFont="1" applyBorder="1" applyAlignment="1" applyProtection="1">
      <alignment wrapText="1"/>
      <protection locked="0"/>
    </xf>
    <xf numFmtId="0" fontId="52" fillId="0" borderId="0" xfId="0" applyFont="1" applyBorder="1" applyAlignment="1">
      <alignment wrapText="1"/>
    </xf>
    <xf numFmtId="2" fontId="55" fillId="0" borderId="0" xfId="0" applyNumberFormat="1" applyFont="1" applyFill="1" applyBorder="1" applyAlignment="1" applyProtection="1">
      <alignment/>
      <protection/>
    </xf>
    <xf numFmtId="0" fontId="56" fillId="0" borderId="0" xfId="0" applyFont="1" applyAlignment="1">
      <alignment wrapText="1"/>
    </xf>
    <xf numFmtId="0" fontId="52" fillId="0" borderId="0" xfId="0" applyFont="1" applyAlignment="1" applyProtection="1">
      <alignment/>
      <protection/>
    </xf>
    <xf numFmtId="0" fontId="53" fillId="33" borderId="10" xfId="0" applyFont="1" applyFill="1" applyBorder="1" applyAlignment="1" applyProtection="1">
      <alignment horizontal="center" wrapText="1"/>
      <protection/>
    </xf>
    <xf numFmtId="10" fontId="53" fillId="33" borderId="10" xfId="0" applyNumberFormat="1" applyFont="1" applyFill="1" applyBorder="1" applyAlignment="1" applyProtection="1">
      <alignment wrapText="1"/>
      <protection/>
    </xf>
    <xf numFmtId="10" fontId="53" fillId="33" borderId="10" xfId="0" applyNumberFormat="1" applyFont="1" applyFill="1" applyBorder="1" applyAlignment="1" applyProtection="1">
      <alignment/>
      <protection/>
    </xf>
    <xf numFmtId="0" fontId="53" fillId="0" borderId="0" xfId="0" applyFont="1" applyFill="1" applyBorder="1" applyAlignment="1" applyProtection="1">
      <alignment horizontal="center" wrapText="1"/>
      <protection/>
    </xf>
    <xf numFmtId="0" fontId="54" fillId="0" borderId="0" xfId="0" applyFont="1" applyFill="1" applyBorder="1" applyAlignment="1" applyProtection="1">
      <alignment horizontal="center" wrapText="1"/>
      <protection/>
    </xf>
    <xf numFmtId="9" fontId="4" fillId="0" borderId="0" xfId="46" applyFont="1" applyFill="1" applyBorder="1" applyAlignment="1" applyProtection="1">
      <alignment/>
      <protection/>
    </xf>
    <xf numFmtId="3" fontId="3" fillId="0" borderId="0" xfId="0" applyNumberFormat="1" applyFont="1" applyFill="1" applyBorder="1" applyAlignment="1" applyProtection="1">
      <alignment/>
      <protection/>
    </xf>
    <xf numFmtId="0" fontId="53" fillId="33" borderId="12" xfId="0" applyFont="1" applyFill="1" applyBorder="1" applyAlignment="1" applyProtection="1">
      <alignment/>
      <protection/>
    </xf>
    <xf numFmtId="49" fontId="54" fillId="33" borderId="10" xfId="0" applyNumberFormat="1" applyFont="1" applyFill="1" applyBorder="1" applyAlignment="1" applyProtection="1">
      <alignment/>
      <protection/>
    </xf>
    <xf numFmtId="49" fontId="53" fillId="33" borderId="10" xfId="0" applyNumberFormat="1" applyFont="1" applyFill="1" applyBorder="1" applyAlignment="1" applyProtection="1">
      <alignment/>
      <protection/>
    </xf>
    <xf numFmtId="49" fontId="55" fillId="0" borderId="0" xfId="0" applyNumberFormat="1" applyFont="1" applyFill="1" applyBorder="1" applyAlignment="1" applyProtection="1">
      <alignment/>
      <protection/>
    </xf>
    <xf numFmtId="0" fontId="55" fillId="0" borderId="0" xfId="0" applyFont="1" applyFill="1" applyBorder="1" applyAlignment="1" applyProtection="1">
      <alignment wrapText="1"/>
      <protection/>
    </xf>
    <xf numFmtId="0" fontId="57" fillId="0" borderId="0" xfId="0" applyFont="1" applyFill="1" applyBorder="1" applyAlignment="1" applyProtection="1">
      <alignment/>
      <protection/>
    </xf>
    <xf numFmtId="0" fontId="53" fillId="0" borderId="0" xfId="0" applyFont="1" applyFill="1" applyBorder="1" applyAlignment="1" applyProtection="1">
      <alignment/>
      <protection/>
    </xf>
    <xf numFmtId="0" fontId="58" fillId="0" borderId="0" xfId="0" applyFont="1" applyFill="1" applyBorder="1" applyAlignment="1" applyProtection="1">
      <alignment/>
      <protection/>
    </xf>
    <xf numFmtId="0" fontId="56" fillId="0" borderId="0" xfId="0" applyFont="1" applyFill="1" applyBorder="1" applyAlignment="1" applyProtection="1">
      <alignment/>
      <protection/>
    </xf>
    <xf numFmtId="0" fontId="0" fillId="0" borderId="0" xfId="0" applyFill="1" applyBorder="1" applyAlignment="1" applyProtection="1">
      <alignment/>
      <protection/>
    </xf>
    <xf numFmtId="4" fontId="37" fillId="0" borderId="0" xfId="0" applyNumberFormat="1" applyFont="1" applyFill="1" applyBorder="1" applyAlignment="1" applyProtection="1">
      <alignment/>
      <protection/>
    </xf>
    <xf numFmtId="4" fontId="0" fillId="0" borderId="0" xfId="0" applyNumberFormat="1" applyFill="1" applyBorder="1" applyAlignment="1" applyProtection="1">
      <alignment/>
      <protection/>
    </xf>
    <xf numFmtId="0" fontId="54" fillId="33" borderId="13" xfId="0" applyFont="1" applyFill="1" applyBorder="1" applyAlignment="1" applyProtection="1">
      <alignment horizontal="center" wrapText="1"/>
      <protection/>
    </xf>
    <xf numFmtId="0" fontId="59" fillId="0" borderId="0" xfId="0" applyFont="1" applyAlignment="1" applyProtection="1">
      <alignment/>
      <protection/>
    </xf>
    <xf numFmtId="0" fontId="60" fillId="0" borderId="0" xfId="0" applyFont="1" applyAlignment="1" applyProtection="1">
      <alignment/>
      <protection/>
    </xf>
    <xf numFmtId="0" fontId="56" fillId="0" borderId="0" xfId="0" applyFont="1" applyFill="1" applyAlignment="1" applyProtection="1">
      <alignment/>
      <protection/>
    </xf>
    <xf numFmtId="0" fontId="37" fillId="0" borderId="0" xfId="0" applyFont="1" applyFill="1" applyAlignment="1" applyProtection="1">
      <alignment/>
      <protection/>
    </xf>
    <xf numFmtId="0" fontId="54" fillId="33" borderId="10" xfId="0" applyFont="1" applyFill="1" applyBorder="1" applyAlignment="1" applyProtection="1">
      <alignment horizontal="center" wrapText="1"/>
      <protection/>
    </xf>
    <xf numFmtId="0" fontId="53" fillId="33" borderId="10" xfId="0" applyFont="1" applyFill="1" applyBorder="1" applyAlignment="1" applyProtection="1">
      <alignment wrapText="1"/>
      <protection/>
    </xf>
    <xf numFmtId="0" fontId="0" fillId="0" borderId="0" xfId="0" applyAlignment="1" applyProtection="1">
      <alignment/>
      <protection/>
    </xf>
    <xf numFmtId="0" fontId="53" fillId="0" borderId="10" xfId="0" applyFont="1" applyBorder="1" applyAlignment="1" applyProtection="1">
      <alignment wrapText="1"/>
      <protection locked="0"/>
    </xf>
    <xf numFmtId="0" fontId="56" fillId="0" borderId="0" xfId="0" applyFont="1" applyAlignment="1" applyProtection="1">
      <alignment/>
      <protection/>
    </xf>
    <xf numFmtId="0" fontId="37" fillId="0" borderId="0" xfId="0" applyFont="1" applyAlignment="1" applyProtection="1">
      <alignment/>
      <protection/>
    </xf>
    <xf numFmtId="0" fontId="54" fillId="33" borderId="10" xfId="0" applyFont="1" applyFill="1" applyBorder="1" applyAlignment="1" applyProtection="1">
      <alignment horizontal="center" wrapText="1"/>
      <protection/>
    </xf>
    <xf numFmtId="4" fontId="53" fillId="33" borderId="10" xfId="0" applyNumberFormat="1" applyFont="1" applyFill="1" applyBorder="1" applyAlignment="1" applyProtection="1">
      <alignment/>
      <protection/>
    </xf>
    <xf numFmtId="0" fontId="53" fillId="0" borderId="10" xfId="0" applyFont="1" applyFill="1" applyBorder="1" applyAlignment="1" applyProtection="1">
      <alignment wrapText="1"/>
      <protection locked="0"/>
    </xf>
    <xf numFmtId="0" fontId="53" fillId="0" borderId="10" xfId="0" applyFont="1" applyBorder="1" applyAlignment="1" applyProtection="1">
      <alignment wrapText="1"/>
      <protection locked="0"/>
    </xf>
    <xf numFmtId="1" fontId="53" fillId="0" borderId="10" xfId="0" applyNumberFormat="1" applyFont="1" applyBorder="1" applyAlignment="1" applyProtection="1">
      <alignment/>
      <protection locked="0"/>
    </xf>
    <xf numFmtId="1" fontId="54" fillId="33" borderId="10" xfId="0" applyNumberFormat="1" applyFont="1" applyFill="1" applyBorder="1" applyAlignment="1" applyProtection="1">
      <alignment/>
      <protection/>
    </xf>
    <xf numFmtId="1" fontId="53" fillId="33" borderId="10" xfId="0" applyNumberFormat="1" applyFont="1" applyFill="1" applyBorder="1" applyAlignment="1" applyProtection="1">
      <alignment wrapText="1"/>
      <protection/>
    </xf>
    <xf numFmtId="1" fontId="61" fillId="33" borderId="10" xfId="46" applyNumberFormat="1" applyFont="1" applyFill="1" applyBorder="1" applyAlignment="1" applyProtection="1">
      <alignment/>
      <protection/>
    </xf>
    <xf numFmtId="9" fontId="3" fillId="33" borderId="10" xfId="0" applyNumberFormat="1" applyFont="1" applyFill="1" applyBorder="1" applyAlignment="1" applyProtection="1">
      <alignment/>
      <protection/>
    </xf>
    <xf numFmtId="1" fontId="54" fillId="0" borderId="10" xfId="0" applyNumberFormat="1" applyFont="1" applyFill="1" applyBorder="1" applyAlignment="1" applyProtection="1">
      <alignment/>
      <protection locked="0"/>
    </xf>
    <xf numFmtId="4" fontId="53" fillId="0" borderId="13" xfId="0" applyNumberFormat="1" applyFont="1" applyBorder="1" applyAlignment="1" applyProtection="1">
      <alignment horizontal="right"/>
      <protection locked="0"/>
    </xf>
    <xf numFmtId="4" fontId="53" fillId="33" borderId="13" xfId="0" applyNumberFormat="1" applyFont="1" applyFill="1" applyBorder="1" applyAlignment="1" applyProtection="1">
      <alignment horizontal="right"/>
      <protection/>
    </xf>
    <xf numFmtId="4" fontId="54" fillId="33" borderId="10" xfId="0" applyNumberFormat="1" applyFont="1" applyFill="1" applyBorder="1" applyAlignment="1" applyProtection="1">
      <alignment/>
      <protection/>
    </xf>
    <xf numFmtId="4" fontId="53" fillId="0" borderId="10" xfId="0" applyNumberFormat="1" applyFont="1" applyBorder="1" applyAlignment="1" applyProtection="1">
      <alignment/>
      <protection locked="0"/>
    </xf>
    <xf numFmtId="4" fontId="53" fillId="33" borderId="10" xfId="0" applyNumberFormat="1" applyFont="1" applyFill="1" applyBorder="1" applyAlignment="1" applyProtection="1">
      <alignment/>
      <protection/>
    </xf>
    <xf numFmtId="4" fontId="53" fillId="0" borderId="13" xfId="0" applyNumberFormat="1" applyFont="1" applyFill="1" applyBorder="1" applyAlignment="1" applyProtection="1">
      <alignment horizontal="right"/>
      <protection locked="0"/>
    </xf>
    <xf numFmtId="4" fontId="53" fillId="0" borderId="14" xfId="0" applyNumberFormat="1" applyFont="1" applyFill="1" applyBorder="1" applyAlignment="1" applyProtection="1">
      <alignment horizontal="right"/>
      <protection locked="0"/>
    </xf>
    <xf numFmtId="4" fontId="53" fillId="0" borderId="14" xfId="0" applyNumberFormat="1" applyFont="1" applyFill="1" applyBorder="1" applyAlignment="1" applyProtection="1">
      <alignment horizontal="right"/>
      <protection/>
    </xf>
    <xf numFmtId="0" fontId="54" fillId="0" borderId="0" xfId="0" applyFont="1" applyAlignment="1" applyProtection="1">
      <alignment/>
      <protection/>
    </xf>
    <xf numFmtId="0" fontId="54" fillId="33" borderId="10" xfId="0" applyFont="1" applyFill="1" applyBorder="1" applyAlignment="1">
      <alignment horizontal="center" wrapText="1"/>
    </xf>
    <xf numFmtId="0" fontId="53" fillId="33" borderId="10" xfId="0" applyFont="1" applyFill="1" applyBorder="1" applyAlignment="1">
      <alignment/>
    </xf>
    <xf numFmtId="0" fontId="53" fillId="0" borderId="10" xfId="0" applyFont="1" applyBorder="1" applyAlignment="1" applyProtection="1">
      <alignment/>
      <protection locked="0"/>
    </xf>
    <xf numFmtId="0" fontId="54" fillId="33" borderId="10" xfId="0" applyFont="1" applyFill="1" applyBorder="1" applyAlignment="1">
      <alignment/>
    </xf>
    <xf numFmtId="4" fontId="54" fillId="33" borderId="10" xfId="0" applyNumberFormat="1" applyFont="1" applyFill="1" applyBorder="1" applyAlignment="1">
      <alignment/>
    </xf>
    <xf numFmtId="0" fontId="53" fillId="0" borderId="13" xfId="0" applyFont="1" applyFill="1" applyBorder="1" applyAlignment="1" applyProtection="1">
      <alignment vertical="center" wrapText="1"/>
      <protection locked="0"/>
    </xf>
    <xf numFmtId="0" fontId="53" fillId="0" borderId="11" xfId="0" applyFont="1" applyFill="1" applyBorder="1" applyAlignment="1" applyProtection="1">
      <alignment vertical="center" wrapText="1"/>
      <protection locked="0"/>
    </xf>
    <xf numFmtId="0" fontId="53" fillId="0" borderId="15"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5" xfId="0" applyBorder="1" applyAlignment="1" applyProtection="1">
      <alignment vertical="center" wrapText="1"/>
      <protection locked="0"/>
    </xf>
    <xf numFmtId="0" fontId="53" fillId="33" borderId="13"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5" xfId="0" applyBorder="1" applyAlignment="1" applyProtection="1">
      <alignment vertical="center" wrapText="1"/>
      <protection/>
    </xf>
    <xf numFmtId="0" fontId="62" fillId="0" borderId="0" xfId="0" applyFont="1" applyAlignment="1" applyProtection="1">
      <alignment horizontal="center" wrapText="1"/>
      <protection/>
    </xf>
    <xf numFmtId="0" fontId="53" fillId="33" borderId="11" xfId="0" applyFont="1" applyFill="1" applyBorder="1" applyAlignment="1" applyProtection="1">
      <alignment vertical="center" wrapText="1"/>
      <protection/>
    </xf>
    <xf numFmtId="0" fontId="53" fillId="33" borderId="15" xfId="0" applyFont="1" applyFill="1" applyBorder="1" applyAlignment="1" applyProtection="1">
      <alignment vertical="center" wrapText="1"/>
      <protection/>
    </xf>
    <xf numFmtId="0" fontId="53"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53" fillId="0" borderId="10" xfId="0" applyFont="1" applyBorder="1" applyAlignment="1" applyProtection="1">
      <alignment wrapText="1"/>
      <protection locked="0"/>
    </xf>
    <xf numFmtId="0" fontId="58" fillId="0" borderId="10" xfId="0" applyFont="1" applyBorder="1" applyAlignment="1" applyProtection="1">
      <alignment wrapText="1"/>
      <protection locked="0"/>
    </xf>
    <xf numFmtId="0" fontId="53" fillId="33" borderId="10"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53" fillId="0" borderId="10" xfId="0" applyFont="1" applyBorder="1" applyAlignment="1" applyProtection="1">
      <alignment vertical="center" wrapText="1"/>
      <protection locked="0"/>
    </xf>
    <xf numFmtId="0" fontId="53" fillId="33" borderId="16" xfId="0" applyFont="1" applyFill="1" applyBorder="1" applyAlignment="1" applyProtection="1">
      <alignment vertical="center" wrapText="1"/>
      <protection/>
    </xf>
    <xf numFmtId="0" fontId="53" fillId="33" borderId="17" xfId="0" applyFont="1" applyFill="1" applyBorder="1" applyAlignment="1" applyProtection="1">
      <alignment vertical="center" wrapText="1"/>
      <protection/>
    </xf>
    <xf numFmtId="0" fontId="53" fillId="33" borderId="18" xfId="0" applyFont="1" applyFill="1" applyBorder="1" applyAlignment="1" applyProtection="1">
      <alignment vertical="center" wrapText="1"/>
      <protection/>
    </xf>
    <xf numFmtId="0" fontId="53" fillId="33" borderId="14" xfId="0" applyFont="1" applyFill="1" applyBorder="1" applyAlignment="1" applyProtection="1">
      <alignment vertical="center" wrapText="1"/>
      <protection/>
    </xf>
    <xf numFmtId="0" fontId="53" fillId="33" borderId="0" xfId="0" applyFont="1" applyFill="1" applyAlignment="1" applyProtection="1">
      <alignment vertical="center" wrapText="1"/>
      <protection/>
    </xf>
    <xf numFmtId="0" fontId="53" fillId="33" borderId="19" xfId="0" applyFont="1" applyFill="1" applyBorder="1" applyAlignment="1" applyProtection="1">
      <alignment vertical="center" wrapText="1"/>
      <protection/>
    </xf>
    <xf numFmtId="0" fontId="53" fillId="33" borderId="20" xfId="0" applyFont="1" applyFill="1" applyBorder="1" applyAlignment="1" applyProtection="1">
      <alignment vertical="center" wrapText="1"/>
      <protection/>
    </xf>
    <xf numFmtId="0" fontId="53" fillId="33" borderId="21" xfId="0" applyFont="1" applyFill="1" applyBorder="1" applyAlignment="1" applyProtection="1">
      <alignment vertical="center" wrapText="1"/>
      <protection/>
    </xf>
    <xf numFmtId="0" fontId="53" fillId="33" borderId="22" xfId="0" applyFont="1" applyFill="1" applyBorder="1" applyAlignment="1" applyProtection="1">
      <alignment vertical="center" wrapText="1"/>
      <protection/>
    </xf>
    <xf numFmtId="0" fontId="53" fillId="33" borderId="13" xfId="0" applyFont="1" applyFill="1" applyBorder="1" applyAlignment="1" applyProtection="1">
      <alignment vertical="center"/>
      <protection/>
    </xf>
    <xf numFmtId="0" fontId="53" fillId="33" borderId="11" xfId="0" applyFont="1" applyFill="1" applyBorder="1" applyAlignment="1" applyProtection="1">
      <alignment vertical="center"/>
      <protection/>
    </xf>
    <xf numFmtId="0" fontId="53" fillId="33" borderId="15"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5" xfId="0" applyBorder="1" applyAlignment="1" applyProtection="1">
      <alignment vertical="center"/>
      <protection/>
    </xf>
    <xf numFmtId="0" fontId="53" fillId="33" borderId="10" xfId="0" applyFont="1" applyFill="1" applyBorder="1" applyAlignment="1" applyProtection="1">
      <alignment/>
      <protection/>
    </xf>
    <xf numFmtId="0" fontId="58" fillId="33" borderId="10" xfId="0" applyFont="1" applyFill="1" applyBorder="1" applyAlignment="1" applyProtection="1">
      <alignment/>
      <protection/>
    </xf>
    <xf numFmtId="0" fontId="53" fillId="0" borderId="10" xfId="0" applyFont="1" applyBorder="1" applyAlignment="1" applyProtection="1">
      <alignment wrapText="1"/>
      <protection/>
    </xf>
    <xf numFmtId="0" fontId="58" fillId="0" borderId="10" xfId="0" applyFont="1" applyBorder="1" applyAlignment="1" applyProtection="1">
      <alignment/>
      <protection/>
    </xf>
    <xf numFmtId="0" fontId="53" fillId="0" borderId="13"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53" fillId="33" borderId="13" xfId="0" applyFont="1" applyFill="1" applyBorder="1" applyAlignment="1" applyProtection="1">
      <alignment wrapText="1"/>
      <protection/>
    </xf>
    <xf numFmtId="0" fontId="58" fillId="33" borderId="11" xfId="0" applyFont="1" applyFill="1" applyBorder="1" applyAlignment="1" applyProtection="1">
      <alignment wrapText="1"/>
      <protection/>
    </xf>
    <xf numFmtId="0" fontId="0" fillId="0" borderId="15" xfId="0" applyBorder="1" applyAlignment="1" applyProtection="1">
      <alignment wrapText="1"/>
      <protection/>
    </xf>
    <xf numFmtId="0" fontId="9" fillId="0" borderId="0" xfId="0" applyFont="1" applyAlignment="1" applyProtection="1">
      <alignment wrapText="1"/>
      <protection/>
    </xf>
    <xf numFmtId="0" fontId="32" fillId="0" borderId="0" xfId="0" applyFont="1" applyAlignment="1" applyProtection="1">
      <alignment wrapText="1"/>
      <protection/>
    </xf>
    <xf numFmtId="0" fontId="0" fillId="33" borderId="10" xfId="0" applyFill="1" applyBorder="1" applyAlignment="1" applyProtection="1">
      <alignment vertical="center" wrapText="1"/>
      <protection/>
    </xf>
    <xf numFmtId="0" fontId="57" fillId="0" borderId="0" xfId="0" applyFont="1" applyAlignment="1" applyProtection="1">
      <alignment wrapText="1"/>
      <protection/>
    </xf>
    <xf numFmtId="0" fontId="56" fillId="0" borderId="0" xfId="0" applyFont="1" applyAlignment="1">
      <alignment wrapText="1"/>
    </xf>
    <xf numFmtId="0" fontId="52" fillId="0" borderId="10" xfId="0" applyFont="1" applyBorder="1" applyAlignment="1" applyProtection="1">
      <alignment wrapText="1"/>
      <protection locked="0"/>
    </xf>
    <xf numFmtId="0" fontId="0" fillId="0" borderId="10" xfId="0" applyBorder="1" applyAlignment="1" applyProtection="1">
      <alignment wrapText="1"/>
      <protection locked="0"/>
    </xf>
    <xf numFmtId="0" fontId="5"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protection/>
    </xf>
    <xf numFmtId="0" fontId="53" fillId="33" borderId="13" xfId="0" applyFont="1" applyFill="1" applyBorder="1" applyAlignment="1" applyProtection="1">
      <alignment/>
      <protection/>
    </xf>
    <xf numFmtId="0" fontId="58" fillId="33" borderId="11" xfId="0" applyFont="1" applyFill="1" applyBorder="1" applyAlignment="1" applyProtection="1">
      <alignment/>
      <protection/>
    </xf>
    <xf numFmtId="0" fontId="58" fillId="33" borderId="15" xfId="0" applyFont="1" applyFill="1" applyBorder="1" applyAlignment="1" applyProtection="1">
      <alignment/>
      <protection/>
    </xf>
    <xf numFmtId="0" fontId="53" fillId="33" borderId="10" xfId="0" applyFont="1" applyFill="1" applyBorder="1" applyAlignment="1" applyProtection="1">
      <alignment wrapText="1"/>
      <protection/>
    </xf>
    <xf numFmtId="0" fontId="54" fillId="33" borderId="10" xfId="0" applyFont="1" applyFill="1" applyBorder="1" applyAlignment="1" applyProtection="1">
      <alignment horizontal="left" wrapText="1"/>
      <protection/>
    </xf>
    <xf numFmtId="0" fontId="56" fillId="0" borderId="0" xfId="0" applyFont="1" applyAlignment="1" applyProtection="1">
      <alignment wrapText="1"/>
      <protection/>
    </xf>
    <xf numFmtId="0" fontId="54" fillId="33" borderId="13" xfId="0" applyFont="1" applyFill="1" applyBorder="1" applyAlignment="1" applyProtection="1">
      <alignment/>
      <protection/>
    </xf>
    <xf numFmtId="0" fontId="63" fillId="33" borderId="11" xfId="0" applyFont="1" applyFill="1" applyBorder="1" applyAlignment="1" applyProtection="1">
      <alignment/>
      <protection/>
    </xf>
    <xf numFmtId="0" fontId="63" fillId="33" borderId="15" xfId="0" applyFont="1" applyFill="1" applyBorder="1" applyAlignment="1" applyProtection="1">
      <alignment/>
      <protection/>
    </xf>
    <xf numFmtId="0" fontId="54" fillId="33" borderId="13" xfId="0" applyFont="1" applyFill="1" applyBorder="1" applyAlignment="1" applyProtection="1">
      <alignment wrapText="1"/>
      <protection/>
    </xf>
    <xf numFmtId="0" fontId="63" fillId="33" borderId="11" xfId="0" applyFont="1" applyFill="1" applyBorder="1" applyAlignment="1" applyProtection="1">
      <alignment wrapText="1"/>
      <protection/>
    </xf>
    <xf numFmtId="0" fontId="63" fillId="33" borderId="15" xfId="0" applyFont="1" applyFill="1" applyBorder="1" applyAlignment="1" applyProtection="1">
      <alignment wrapText="1"/>
      <protection/>
    </xf>
    <xf numFmtId="0" fontId="53" fillId="0" borderId="10" xfId="0" applyFont="1" applyBorder="1" applyAlignment="1" applyProtection="1">
      <alignment/>
      <protection locked="0"/>
    </xf>
    <xf numFmtId="0" fontId="54" fillId="33" borderId="10" xfId="0" applyFont="1" applyFill="1" applyBorder="1" applyAlignment="1" applyProtection="1">
      <alignment wrapText="1"/>
      <protection/>
    </xf>
    <xf numFmtId="0" fontId="59" fillId="0" borderId="0" xfId="0" applyFont="1" applyFill="1" applyAlignment="1" applyProtection="1">
      <alignment wrapText="1"/>
      <protection/>
    </xf>
    <xf numFmtId="0" fontId="64" fillId="0" borderId="0" xfId="0" applyFont="1" applyAlignment="1" applyProtection="1">
      <alignment wrapText="1"/>
      <protection/>
    </xf>
    <xf numFmtId="0" fontId="56" fillId="0" borderId="0" xfId="0" applyFont="1" applyFill="1" applyAlignment="1" applyProtection="1">
      <alignment/>
      <protection/>
    </xf>
    <xf numFmtId="0" fontId="37" fillId="0" borderId="0" xfId="0" applyFont="1" applyFill="1" applyAlignment="1" applyProtection="1">
      <alignment/>
      <protection/>
    </xf>
    <xf numFmtId="0" fontId="53" fillId="0" borderId="10" xfId="0" applyFont="1" applyBorder="1" applyAlignment="1" applyProtection="1">
      <alignment/>
      <protection/>
    </xf>
    <xf numFmtId="0" fontId="54" fillId="33" borderId="16" xfId="0" applyFont="1" applyFill="1" applyBorder="1" applyAlignment="1" applyProtection="1">
      <alignment wrapText="1"/>
      <protection/>
    </xf>
    <xf numFmtId="0" fontId="53" fillId="0" borderId="17" xfId="0" applyFont="1" applyBorder="1" applyAlignment="1" applyProtection="1">
      <alignment/>
      <protection/>
    </xf>
    <xf numFmtId="0" fontId="53" fillId="0" borderId="18" xfId="0" applyFont="1" applyBorder="1" applyAlignment="1" applyProtection="1">
      <alignment/>
      <protection/>
    </xf>
    <xf numFmtId="0" fontId="54" fillId="0" borderId="10" xfId="0" applyFont="1" applyBorder="1" applyAlignment="1" applyProtection="1">
      <alignment wrapText="1"/>
      <protection/>
    </xf>
    <xf numFmtId="0" fontId="53" fillId="0" borderId="13" xfId="0" applyFont="1" applyBorder="1" applyAlignment="1" applyProtection="1">
      <alignment wrapText="1"/>
      <protection locked="0"/>
    </xf>
    <xf numFmtId="0" fontId="58" fillId="0" borderId="11" xfId="0" applyFont="1" applyBorder="1" applyAlignment="1" applyProtection="1">
      <alignment wrapText="1"/>
      <protection locked="0"/>
    </xf>
    <xf numFmtId="0" fontId="58" fillId="0" borderId="15" xfId="0" applyFont="1" applyBorder="1" applyAlignment="1" applyProtection="1">
      <alignment wrapText="1"/>
      <protection locked="0"/>
    </xf>
    <xf numFmtId="0" fontId="0" fillId="33" borderId="11" xfId="0" applyFill="1" applyBorder="1" applyAlignment="1" applyProtection="1">
      <alignment wrapText="1"/>
      <protection/>
    </xf>
    <xf numFmtId="0" fontId="0" fillId="33" borderId="15" xfId="0" applyFill="1" applyBorder="1" applyAlignment="1" applyProtection="1">
      <alignment wrapText="1"/>
      <protection/>
    </xf>
    <xf numFmtId="0" fontId="37" fillId="33" borderId="11" xfId="0" applyFont="1" applyFill="1" applyBorder="1" applyAlignment="1" applyProtection="1">
      <alignment wrapText="1"/>
      <protection/>
    </xf>
    <xf numFmtId="0" fontId="37" fillId="33" borderId="15" xfId="0" applyFont="1" applyFill="1" applyBorder="1" applyAlignment="1" applyProtection="1">
      <alignment wrapText="1"/>
      <protection/>
    </xf>
    <xf numFmtId="0" fontId="53" fillId="33" borderId="11" xfId="0" applyFont="1" applyFill="1" applyBorder="1" applyAlignment="1" applyProtection="1">
      <alignment wrapText="1"/>
      <protection/>
    </xf>
    <xf numFmtId="0" fontId="53" fillId="33" borderId="15" xfId="0" applyFont="1" applyFill="1" applyBorder="1" applyAlignment="1" applyProtection="1">
      <alignment wrapText="1"/>
      <protection/>
    </xf>
    <xf numFmtId="14" fontId="53" fillId="33" borderId="13" xfId="0" applyNumberFormat="1" applyFont="1" applyFill="1" applyBorder="1" applyAlignment="1" applyProtection="1">
      <alignment wrapText="1"/>
      <protection/>
    </xf>
    <xf numFmtId="0" fontId="54" fillId="33" borderId="12" xfId="0" applyFont="1" applyFill="1" applyBorder="1" applyAlignment="1" applyProtection="1">
      <alignment horizontal="center" wrapText="1"/>
      <protection/>
    </xf>
    <xf numFmtId="0" fontId="0" fillId="33" borderId="23" xfId="0" applyFill="1" applyBorder="1" applyAlignment="1" applyProtection="1">
      <alignment horizontal="center" wrapText="1"/>
      <protection/>
    </xf>
    <xf numFmtId="0" fontId="53" fillId="0" borderId="11" xfId="0" applyFont="1" applyBorder="1" applyAlignment="1" applyProtection="1">
      <alignment/>
      <protection/>
    </xf>
    <xf numFmtId="0" fontId="53" fillId="0" borderId="15" xfId="0" applyFont="1" applyBorder="1" applyAlignment="1" applyProtection="1">
      <alignment/>
      <protection/>
    </xf>
    <xf numFmtId="0" fontId="3" fillId="33" borderId="13" xfId="0" applyFont="1" applyFill="1" applyBorder="1" applyAlignment="1" applyProtection="1">
      <alignment wrapText="1"/>
      <protection/>
    </xf>
    <xf numFmtId="0" fontId="3" fillId="0" borderId="11" xfId="0" applyFont="1" applyBorder="1" applyAlignment="1" applyProtection="1">
      <alignment/>
      <protection/>
    </xf>
    <xf numFmtId="0" fontId="3" fillId="0" borderId="15" xfId="0" applyFont="1" applyBorder="1" applyAlignment="1" applyProtection="1">
      <alignment/>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2" xfId="0" applyBorder="1" applyAlignment="1" applyProtection="1">
      <alignment wrapText="1"/>
      <protection/>
    </xf>
    <xf numFmtId="0" fontId="54" fillId="33" borderId="13" xfId="0" applyFont="1" applyFill="1" applyBorder="1" applyAlignment="1" applyProtection="1">
      <alignment horizontal="center" wrapText="1"/>
      <protection/>
    </xf>
    <xf numFmtId="0" fontId="54" fillId="33" borderId="15" xfId="0" applyFont="1" applyFill="1" applyBorder="1" applyAlignment="1" applyProtection="1">
      <alignment horizontal="center" wrapText="1"/>
      <protection/>
    </xf>
    <xf numFmtId="0" fontId="53" fillId="0" borderId="11" xfId="0" applyFont="1" applyBorder="1" applyAlignment="1" applyProtection="1">
      <alignment wrapText="1"/>
      <protection/>
    </xf>
    <xf numFmtId="0" fontId="53" fillId="0" borderId="15" xfId="0" applyFont="1" applyBorder="1" applyAlignment="1" applyProtection="1">
      <alignment wrapText="1"/>
      <protection/>
    </xf>
    <xf numFmtId="0" fontId="56" fillId="0" borderId="0" xfId="0" applyFont="1" applyAlignment="1" applyProtection="1">
      <alignment/>
      <protection/>
    </xf>
    <xf numFmtId="0" fontId="37" fillId="0" borderId="0" xfId="0" applyFont="1" applyAlignment="1" applyProtection="1">
      <alignment/>
      <protection/>
    </xf>
    <xf numFmtId="0" fontId="53" fillId="33" borderId="11" xfId="0" applyFont="1" applyFill="1" applyBorder="1" applyAlignment="1" applyProtection="1">
      <alignment/>
      <protection/>
    </xf>
    <xf numFmtId="0" fontId="53" fillId="33" borderId="15" xfId="0" applyFont="1" applyFill="1" applyBorder="1" applyAlignment="1" applyProtection="1">
      <alignment/>
      <protection/>
    </xf>
    <xf numFmtId="0" fontId="3" fillId="33" borderId="11" xfId="0" applyFont="1" applyFill="1" applyBorder="1" applyAlignment="1" applyProtection="1">
      <alignment/>
      <protection/>
    </xf>
    <xf numFmtId="0" fontId="3" fillId="33" borderId="15" xfId="0" applyFont="1" applyFill="1" applyBorder="1" applyAlignment="1" applyProtection="1">
      <alignment/>
      <protection/>
    </xf>
    <xf numFmtId="49" fontId="53" fillId="33" borderId="13" xfId="0" applyNumberFormat="1" applyFont="1" applyFill="1" applyBorder="1" applyAlignment="1" applyProtection="1">
      <alignment wrapText="1"/>
      <protection/>
    </xf>
    <xf numFmtId="49" fontId="53" fillId="33" borderId="11" xfId="0" applyNumberFormat="1" applyFont="1" applyFill="1" applyBorder="1" applyAlignment="1" applyProtection="1">
      <alignment wrapText="1"/>
      <protection/>
    </xf>
    <xf numFmtId="49" fontId="53" fillId="33" borderId="15" xfId="0" applyNumberFormat="1" applyFont="1" applyFill="1" applyBorder="1" applyAlignment="1" applyProtection="1">
      <alignment wrapText="1"/>
      <protection/>
    </xf>
    <xf numFmtId="0" fontId="58" fillId="33" borderId="10" xfId="0" applyFont="1" applyFill="1" applyBorder="1" applyAlignment="1" applyProtection="1">
      <alignment wrapText="1"/>
      <protection/>
    </xf>
    <xf numFmtId="0" fontId="58" fillId="33" borderId="15" xfId="0" applyFont="1" applyFill="1" applyBorder="1" applyAlignment="1" applyProtection="1">
      <alignment wrapText="1"/>
      <protection/>
    </xf>
    <xf numFmtId="0" fontId="0" fillId="0" borderId="11" xfId="0" applyBorder="1" applyAlignment="1" applyProtection="1">
      <alignment wrapText="1"/>
      <protection/>
    </xf>
    <xf numFmtId="0" fontId="54" fillId="33" borderId="16" xfId="0" applyFont="1" applyFill="1" applyBorder="1" applyAlignment="1" applyProtection="1">
      <alignment/>
      <protection/>
    </xf>
    <xf numFmtId="0" fontId="54" fillId="33" borderId="17" xfId="0" applyFont="1" applyFill="1" applyBorder="1" applyAlignment="1" applyProtection="1">
      <alignment/>
      <protection/>
    </xf>
    <xf numFmtId="0" fontId="54" fillId="33" borderId="18" xfId="0" applyFont="1" applyFill="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15" xfId="0" applyBorder="1" applyAlignment="1" applyProtection="1">
      <alignment horizontal="center" wrapText="1"/>
      <protection/>
    </xf>
    <xf numFmtId="0" fontId="0" fillId="0" borderId="23" xfId="0" applyBorder="1" applyAlignment="1" applyProtection="1">
      <alignment horizontal="center" wrapText="1"/>
      <protection/>
    </xf>
    <xf numFmtId="0" fontId="54" fillId="33" borderId="11" xfId="0" applyFont="1" applyFill="1" applyBorder="1" applyAlignment="1" applyProtection="1">
      <alignment wrapText="1"/>
      <protection/>
    </xf>
    <xf numFmtId="0" fontId="54" fillId="33" borderId="15" xfId="0" applyFont="1" applyFill="1" applyBorder="1" applyAlignment="1" applyProtection="1">
      <alignment wrapText="1"/>
      <protection/>
    </xf>
    <xf numFmtId="0" fontId="53" fillId="0" borderId="11" xfId="0" applyFont="1" applyBorder="1" applyAlignment="1" applyProtection="1">
      <alignment wrapText="1"/>
      <protection locked="0"/>
    </xf>
    <xf numFmtId="0" fontId="7" fillId="0" borderId="0" xfId="0" applyFont="1" applyAlignment="1" applyProtection="1">
      <alignment wrapText="1"/>
      <protection/>
    </xf>
    <xf numFmtId="0" fontId="0" fillId="0" borderId="0" xfId="0" applyAlignment="1">
      <alignment wrapText="1"/>
    </xf>
    <xf numFmtId="0" fontId="54" fillId="33" borderId="12" xfId="0" applyFont="1" applyFill="1" applyBorder="1" applyAlignment="1">
      <alignment horizontal="center"/>
    </xf>
    <xf numFmtId="0" fontId="53" fillId="33" borderId="23" xfId="0" applyFont="1" applyFill="1" applyBorder="1" applyAlignment="1">
      <alignment horizontal="center"/>
    </xf>
    <xf numFmtId="0" fontId="54" fillId="33" borderId="10" xfId="0" applyFont="1" applyFill="1" applyBorder="1" applyAlignment="1">
      <alignment horizontal="center" wrapText="1"/>
    </xf>
    <xf numFmtId="0" fontId="53" fillId="33" borderId="23" xfId="0" applyFont="1" applyFill="1" applyBorder="1" applyAlignment="1">
      <alignment/>
    </xf>
    <xf numFmtId="0" fontId="0" fillId="0" borderId="11" xfId="0" applyBorder="1" applyAlignment="1" applyProtection="1">
      <alignment wrapText="1"/>
      <protection locked="0"/>
    </xf>
    <xf numFmtId="0" fontId="0" fillId="0" borderId="15" xfId="0" applyBorder="1" applyAlignment="1" applyProtection="1">
      <alignment wrapText="1"/>
      <protection locked="0"/>
    </xf>
    <xf numFmtId="0" fontId="37" fillId="0" borderId="0" xfId="0" applyFont="1" applyAlignment="1" applyProtection="1">
      <alignment wrapText="1"/>
      <protection/>
    </xf>
    <xf numFmtId="0" fontId="0" fillId="0" borderId="0" xfId="0" applyAlignment="1" applyProtection="1">
      <alignment wrapText="1"/>
      <protection/>
    </xf>
    <xf numFmtId="0" fontId="58" fillId="0" borderId="10" xfId="0" applyFont="1" applyBorder="1" applyAlignment="1" applyProtection="1">
      <alignment wrapText="1"/>
      <protection/>
    </xf>
    <xf numFmtId="0" fontId="53" fillId="0" borderId="10" xfId="0" applyFont="1" applyFill="1" applyBorder="1" applyAlignment="1" applyProtection="1">
      <alignment wrapText="1"/>
      <protection/>
    </xf>
    <xf numFmtId="0" fontId="58" fillId="0" borderId="10" xfId="0" applyFont="1" applyFill="1" applyBorder="1" applyAlignment="1" applyProtection="1">
      <alignment wrapText="1"/>
      <protection/>
    </xf>
    <xf numFmtId="0" fontId="53" fillId="0" borderId="10" xfId="0" applyFont="1" applyFill="1" applyBorder="1" applyAlignment="1" applyProtection="1">
      <alignment wrapText="1"/>
      <protection locked="0"/>
    </xf>
    <xf numFmtId="0" fontId="58" fillId="0" borderId="10" xfId="0" applyFont="1" applyFill="1" applyBorder="1" applyAlignment="1" applyProtection="1">
      <alignment wrapText="1"/>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otace%20a%20prispevky%202016\system%20monitoringu\zaverzprava_P_pe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tace%20a%20prispevky%202019\program%20socsl%202019\program%20final\ZZ_AT_pece_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P_péče"/>
      <sheetName val="část C ind_kval"/>
      <sheetName val="část D zaměstnanci"/>
      <sheetName val="část E náklady"/>
      <sheetName val="část F zdroje"/>
      <sheetName val="část G přílohy"/>
      <sheetName val="poznámky k vyplnění"/>
      <sheetName val="data"/>
    </sheetNames>
    <sheetDataSet>
      <sheetData sheetId="9">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AT_péče"/>
      <sheetName val="část C ind_kval"/>
      <sheetName val="část D zaměstnanci"/>
      <sheetName val="část E náklady"/>
      <sheetName val="část F zdroje"/>
      <sheetName val="část G obce"/>
      <sheetName val="část H přílohy"/>
      <sheetName val="data"/>
    </sheetNames>
    <sheetDataSet>
      <sheetData sheetId="9">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L21" sqref="L21"/>
    </sheetView>
  </sheetViews>
  <sheetFormatPr defaultColWidth="9.140625" defaultRowHeight="15"/>
  <cols>
    <col min="1" max="16384" width="9.140625" style="14" customWidth="1"/>
  </cols>
  <sheetData>
    <row r="1" spans="1:9" ht="76.5" customHeight="1">
      <c r="A1" s="77" t="s">
        <v>418</v>
      </c>
      <c r="B1" s="77"/>
      <c r="C1" s="77"/>
      <c r="D1" s="77"/>
      <c r="E1" s="77"/>
      <c r="F1" s="77"/>
      <c r="G1" s="77"/>
      <c r="H1" s="77"/>
      <c r="I1" s="77"/>
    </row>
    <row r="3" spans="1:9" ht="30.75" customHeight="1">
      <c r="A3" s="74" t="s">
        <v>188</v>
      </c>
      <c r="B3" s="78"/>
      <c r="C3" s="78"/>
      <c r="D3" s="79"/>
      <c r="E3" s="86"/>
      <c r="F3" s="86"/>
      <c r="G3" s="86"/>
      <c r="H3" s="86"/>
      <c r="I3" s="86"/>
    </row>
    <row r="4" spans="1:9" ht="24.75" customHeight="1">
      <c r="A4" s="96" t="s">
        <v>182</v>
      </c>
      <c r="B4" s="97"/>
      <c r="C4" s="97"/>
      <c r="D4" s="98"/>
      <c r="E4" s="69"/>
      <c r="F4" s="70"/>
      <c r="G4" s="70"/>
      <c r="H4" s="70"/>
      <c r="I4" s="71"/>
    </row>
    <row r="5" spans="1:9" ht="24.75" customHeight="1">
      <c r="A5" s="96" t="s">
        <v>183</v>
      </c>
      <c r="B5" s="99"/>
      <c r="C5" s="99"/>
      <c r="D5" s="100"/>
      <c r="E5" s="69"/>
      <c r="F5" s="72"/>
      <c r="G5" s="72"/>
      <c r="H5" s="72"/>
      <c r="I5" s="73"/>
    </row>
    <row r="6" spans="1:9" ht="31.5" customHeight="1">
      <c r="A6" s="74" t="s">
        <v>184</v>
      </c>
      <c r="B6" s="75"/>
      <c r="C6" s="75"/>
      <c r="D6" s="76"/>
      <c r="E6" s="69"/>
      <c r="F6" s="72"/>
      <c r="G6" s="72"/>
      <c r="H6" s="72"/>
      <c r="I6" s="73"/>
    </row>
    <row r="7" spans="1:9" ht="24.75" customHeight="1">
      <c r="A7" s="96" t="s">
        <v>185</v>
      </c>
      <c r="B7" s="99"/>
      <c r="C7" s="99"/>
      <c r="D7" s="100"/>
      <c r="E7" s="69"/>
      <c r="F7" s="72"/>
      <c r="G7" s="72"/>
      <c r="H7" s="72"/>
      <c r="I7" s="73"/>
    </row>
    <row r="8" spans="1:9" ht="15">
      <c r="A8" s="8"/>
      <c r="B8" s="6"/>
      <c r="C8" s="6"/>
      <c r="D8" s="6"/>
      <c r="E8" s="9"/>
      <c r="F8" s="7"/>
      <c r="G8" s="7"/>
      <c r="H8" s="7"/>
      <c r="I8" s="7"/>
    </row>
    <row r="9" spans="1:9" ht="24.75" customHeight="1">
      <c r="A9" s="74" t="s">
        <v>201</v>
      </c>
      <c r="B9" s="99"/>
      <c r="C9" s="99"/>
      <c r="D9" s="100"/>
      <c r="E9" s="69" t="s">
        <v>202</v>
      </c>
      <c r="F9" s="72"/>
      <c r="G9" s="72"/>
      <c r="H9" s="72"/>
      <c r="I9" s="73"/>
    </row>
    <row r="10" spans="1:9" ht="15">
      <c r="A10" s="8"/>
      <c r="B10" s="6"/>
      <c r="C10" s="6"/>
      <c r="D10" s="6"/>
      <c r="E10" s="9"/>
      <c r="F10" s="7"/>
      <c r="G10" s="7"/>
      <c r="H10" s="7"/>
      <c r="I10" s="7"/>
    </row>
    <row r="11" spans="1:9" ht="24.75" customHeight="1">
      <c r="A11" s="87" t="s">
        <v>186</v>
      </c>
      <c r="B11" s="88"/>
      <c r="C11" s="88"/>
      <c r="D11" s="89"/>
      <c r="E11" s="84" t="s">
        <v>2</v>
      </c>
      <c r="F11" s="85"/>
      <c r="G11" s="80"/>
      <c r="H11" s="81"/>
      <c r="I11" s="81"/>
    </row>
    <row r="12" spans="1:9" ht="24.75" customHeight="1">
      <c r="A12" s="90"/>
      <c r="B12" s="91"/>
      <c r="C12" s="91"/>
      <c r="D12" s="92"/>
      <c r="E12" s="84" t="s">
        <v>3</v>
      </c>
      <c r="F12" s="85"/>
      <c r="G12" s="80"/>
      <c r="H12" s="81"/>
      <c r="I12" s="81"/>
    </row>
    <row r="13" spans="1:9" ht="24.75" customHeight="1">
      <c r="A13" s="90"/>
      <c r="B13" s="91"/>
      <c r="C13" s="91"/>
      <c r="D13" s="92"/>
      <c r="E13" s="84" t="s">
        <v>4</v>
      </c>
      <c r="F13" s="85"/>
      <c r="G13" s="105"/>
      <c r="H13" s="106"/>
      <c r="I13" s="107"/>
    </row>
    <row r="14" spans="1:9" ht="24.75" customHeight="1">
      <c r="A14" s="93"/>
      <c r="B14" s="94"/>
      <c r="C14" s="94"/>
      <c r="D14" s="95"/>
      <c r="E14" s="84" t="s">
        <v>5</v>
      </c>
      <c r="F14" s="85"/>
      <c r="G14" s="80"/>
      <c r="H14" s="81"/>
      <c r="I14" s="81"/>
    </row>
    <row r="16" spans="1:9" ht="14.25">
      <c r="A16" s="101" t="s">
        <v>187</v>
      </c>
      <c r="B16" s="102"/>
      <c r="C16" s="102"/>
      <c r="D16" s="102"/>
      <c r="E16" s="102"/>
      <c r="F16" s="102"/>
      <c r="G16" s="102"/>
      <c r="H16" s="102"/>
      <c r="I16" s="102"/>
    </row>
    <row r="17" spans="1:9" ht="14.25">
      <c r="A17" s="103" t="s">
        <v>231</v>
      </c>
      <c r="B17" s="104"/>
      <c r="C17" s="104"/>
      <c r="D17" s="104"/>
      <c r="E17" s="104"/>
      <c r="F17" s="104"/>
      <c r="G17" s="104"/>
      <c r="H17" s="104"/>
      <c r="I17" s="104"/>
    </row>
    <row r="19" spans="1:9" ht="29.25" customHeight="1">
      <c r="A19" s="84" t="s">
        <v>219</v>
      </c>
      <c r="B19" s="84"/>
      <c r="C19" s="84"/>
      <c r="D19" s="84"/>
      <c r="E19" s="84" t="s">
        <v>2</v>
      </c>
      <c r="F19" s="113"/>
      <c r="G19" s="86"/>
      <c r="H19" s="86"/>
      <c r="I19" s="86"/>
    </row>
    <row r="20" spans="1:9" ht="29.25" customHeight="1">
      <c r="A20" s="84"/>
      <c r="B20" s="84"/>
      <c r="C20" s="84"/>
      <c r="D20" s="84"/>
      <c r="E20" s="84" t="s">
        <v>3</v>
      </c>
      <c r="F20" s="113"/>
      <c r="G20" s="80"/>
      <c r="H20" s="81"/>
      <c r="I20" s="81"/>
    </row>
    <row r="22" spans="1:6" ht="24" customHeight="1">
      <c r="A22" s="101" t="s">
        <v>200</v>
      </c>
      <c r="B22" s="102"/>
      <c r="C22" s="82"/>
      <c r="D22" s="83"/>
      <c r="E22" s="83"/>
      <c r="F22" s="83"/>
    </row>
    <row r="24" spans="1:3" ht="42.75" customHeight="1">
      <c r="A24" s="108" t="s">
        <v>220</v>
      </c>
      <c r="B24" s="109"/>
      <c r="C24" s="110"/>
    </row>
    <row r="26" spans="1:9" ht="25.5" customHeight="1">
      <c r="A26" s="114" t="s">
        <v>221</v>
      </c>
      <c r="B26" s="114"/>
      <c r="C26" s="114"/>
      <c r="D26" s="114"/>
      <c r="E26" s="114"/>
      <c r="F26" s="114"/>
      <c r="G26" s="114"/>
      <c r="H26" s="114"/>
      <c r="I26" s="114"/>
    </row>
    <row r="27" spans="1:9" ht="27" customHeight="1">
      <c r="A27" s="111" t="s">
        <v>277</v>
      </c>
      <c r="B27" s="112"/>
      <c r="C27" s="112"/>
      <c r="D27" s="112"/>
      <c r="E27" s="112"/>
      <c r="F27" s="112"/>
      <c r="G27" s="112"/>
      <c r="H27" s="112"/>
      <c r="I27" s="112"/>
    </row>
  </sheetData>
  <sheetProtection formatCells="0" formatRows="0"/>
  <mergeCells count="34">
    <mergeCell ref="A24:C24"/>
    <mergeCell ref="G11:I11"/>
    <mergeCell ref="A27:I27"/>
    <mergeCell ref="A22:B22"/>
    <mergeCell ref="E19:F19"/>
    <mergeCell ref="G19:I19"/>
    <mergeCell ref="E20:F20"/>
    <mergeCell ref="A26:I26"/>
    <mergeCell ref="E12:F12"/>
    <mergeCell ref="E13:F13"/>
    <mergeCell ref="A16:I16"/>
    <mergeCell ref="A17:I17"/>
    <mergeCell ref="G14:I14"/>
    <mergeCell ref="G13:I13"/>
    <mergeCell ref="G12:I12"/>
    <mergeCell ref="A7:D7"/>
    <mergeCell ref="G20:I20"/>
    <mergeCell ref="C22:F22"/>
    <mergeCell ref="A19:D20"/>
    <mergeCell ref="E11:F11"/>
    <mergeCell ref="E3:I3"/>
    <mergeCell ref="A11:D14"/>
    <mergeCell ref="E14:F14"/>
    <mergeCell ref="A4:D4"/>
    <mergeCell ref="A9:D9"/>
    <mergeCell ref="A5:D5"/>
    <mergeCell ref="E4:I4"/>
    <mergeCell ref="E9:I9"/>
    <mergeCell ref="A6:D6"/>
    <mergeCell ref="E6:I6"/>
    <mergeCell ref="E7:I7"/>
    <mergeCell ref="A1:I1"/>
    <mergeCell ref="A3:D3"/>
    <mergeCell ref="E5:I5"/>
  </mergeCells>
  <dataValidations count="1">
    <dataValidation type="list" allowBlank="1" showInputMessage="1" showErrorMessage="1" prompt="Vyberte prosím druh sociální služby ze seznamu." error="Vyberte prosím druh sociální služby ze seznamu." sqref="E6:I6">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
      <selection activeCell="L15" sqref="L15"/>
    </sheetView>
  </sheetViews>
  <sheetFormatPr defaultColWidth="9.140625" defaultRowHeight="15"/>
  <cols>
    <col min="1" max="16384" width="9.140625" style="1" customWidth="1"/>
  </cols>
  <sheetData>
    <row r="1" spans="1:10" ht="54.75" customHeight="1">
      <c r="A1" s="115" t="s">
        <v>203</v>
      </c>
      <c r="B1" s="115"/>
      <c r="C1" s="115"/>
      <c r="D1" s="115"/>
      <c r="E1" s="115"/>
      <c r="F1" s="115"/>
      <c r="G1" s="115"/>
      <c r="H1" s="115"/>
      <c r="I1" s="115"/>
      <c r="J1" s="13"/>
    </row>
    <row r="3" spans="1:10" ht="14.25">
      <c r="A3" s="116"/>
      <c r="B3" s="116"/>
      <c r="C3" s="116"/>
      <c r="D3" s="116"/>
      <c r="E3" s="116"/>
      <c r="F3" s="116"/>
      <c r="G3" s="116"/>
      <c r="H3" s="116"/>
      <c r="I3" s="116"/>
      <c r="J3" s="11"/>
    </row>
    <row r="4" spans="1:10" ht="14.25">
      <c r="A4" s="116"/>
      <c r="B4" s="116"/>
      <c r="C4" s="116"/>
      <c r="D4" s="116"/>
      <c r="E4" s="116"/>
      <c r="F4" s="116"/>
      <c r="G4" s="116"/>
      <c r="H4" s="116"/>
      <c r="I4" s="116"/>
      <c r="J4" s="11"/>
    </row>
    <row r="5" spans="1:10" ht="14.25">
      <c r="A5" s="116"/>
      <c r="B5" s="116"/>
      <c r="C5" s="116"/>
      <c r="D5" s="116"/>
      <c r="E5" s="116"/>
      <c r="F5" s="116"/>
      <c r="G5" s="116"/>
      <c r="H5" s="116"/>
      <c r="I5" s="116"/>
      <c r="J5" s="11"/>
    </row>
    <row r="6" spans="1:10" ht="14.25">
      <c r="A6" s="116"/>
      <c r="B6" s="116"/>
      <c r="C6" s="116"/>
      <c r="D6" s="116"/>
      <c r="E6" s="116"/>
      <c r="F6" s="116"/>
      <c r="G6" s="116"/>
      <c r="H6" s="116"/>
      <c r="I6" s="116"/>
      <c r="J6" s="11"/>
    </row>
    <row r="7" spans="1:10" ht="14.25">
      <c r="A7" s="116"/>
      <c r="B7" s="116"/>
      <c r="C7" s="116"/>
      <c r="D7" s="116"/>
      <c r="E7" s="116"/>
      <c r="F7" s="116"/>
      <c r="G7" s="116"/>
      <c r="H7" s="116"/>
      <c r="I7" s="116"/>
      <c r="J7" s="11"/>
    </row>
    <row r="8" spans="1:10" ht="14.25">
      <c r="A8" s="116"/>
      <c r="B8" s="116"/>
      <c r="C8" s="116"/>
      <c r="D8" s="116"/>
      <c r="E8" s="116"/>
      <c r="F8" s="116"/>
      <c r="G8" s="116"/>
      <c r="H8" s="116"/>
      <c r="I8" s="116"/>
      <c r="J8" s="11"/>
    </row>
    <row r="9" spans="1:10" ht="14.25">
      <c r="A9" s="116"/>
      <c r="B9" s="116"/>
      <c r="C9" s="116"/>
      <c r="D9" s="116"/>
      <c r="E9" s="116"/>
      <c r="F9" s="116"/>
      <c r="G9" s="116"/>
      <c r="H9" s="116"/>
      <c r="I9" s="116"/>
      <c r="J9" s="11"/>
    </row>
    <row r="10" spans="1:10" ht="14.25">
      <c r="A10" s="116"/>
      <c r="B10" s="116"/>
      <c r="C10" s="116"/>
      <c r="D10" s="116"/>
      <c r="E10" s="116"/>
      <c r="F10" s="116"/>
      <c r="G10" s="116"/>
      <c r="H10" s="116"/>
      <c r="I10" s="116"/>
      <c r="J10" s="11"/>
    </row>
    <row r="11" spans="1:10" ht="14.25">
      <c r="A11" s="116"/>
      <c r="B11" s="116"/>
      <c r="C11" s="116"/>
      <c r="D11" s="116"/>
      <c r="E11" s="116"/>
      <c r="F11" s="116"/>
      <c r="G11" s="116"/>
      <c r="H11" s="116"/>
      <c r="I11" s="116"/>
      <c r="J11" s="11"/>
    </row>
    <row r="12" spans="1:10" ht="14.25">
      <c r="A12" s="116"/>
      <c r="B12" s="116"/>
      <c r="C12" s="116"/>
      <c r="D12" s="116"/>
      <c r="E12" s="116"/>
      <c r="F12" s="116"/>
      <c r="G12" s="116"/>
      <c r="H12" s="116"/>
      <c r="I12" s="116"/>
      <c r="J12" s="11"/>
    </row>
    <row r="13" spans="1:10" ht="14.25">
      <c r="A13" s="116"/>
      <c r="B13" s="116"/>
      <c r="C13" s="116"/>
      <c r="D13" s="116"/>
      <c r="E13" s="116"/>
      <c r="F13" s="116"/>
      <c r="G13" s="116"/>
      <c r="H13" s="116"/>
      <c r="I13" s="116"/>
      <c r="J13" s="11"/>
    </row>
    <row r="14" spans="1:10" ht="14.25">
      <c r="A14" s="116"/>
      <c r="B14" s="116"/>
      <c r="C14" s="116"/>
      <c r="D14" s="116"/>
      <c r="E14" s="116"/>
      <c r="F14" s="116"/>
      <c r="G14" s="116"/>
      <c r="H14" s="116"/>
      <c r="I14" s="116"/>
      <c r="J14" s="11"/>
    </row>
    <row r="15" spans="1:10" ht="14.25">
      <c r="A15" s="116"/>
      <c r="B15" s="116"/>
      <c r="C15" s="116"/>
      <c r="D15" s="116"/>
      <c r="E15" s="116"/>
      <c r="F15" s="116"/>
      <c r="G15" s="116"/>
      <c r="H15" s="116"/>
      <c r="I15" s="116"/>
      <c r="J15" s="11"/>
    </row>
    <row r="16" spans="1:10" ht="14.25">
      <c r="A16" s="116"/>
      <c r="B16" s="116"/>
      <c r="C16" s="116"/>
      <c r="D16" s="116"/>
      <c r="E16" s="116"/>
      <c r="F16" s="116"/>
      <c r="G16" s="116"/>
      <c r="H16" s="116"/>
      <c r="I16" s="116"/>
      <c r="J16" s="11"/>
    </row>
    <row r="17" spans="1:10" ht="14.25">
      <c r="A17" s="116"/>
      <c r="B17" s="116"/>
      <c r="C17" s="116"/>
      <c r="D17" s="116"/>
      <c r="E17" s="116"/>
      <c r="F17" s="116"/>
      <c r="G17" s="116"/>
      <c r="H17" s="116"/>
      <c r="I17" s="116"/>
      <c r="J17" s="11"/>
    </row>
    <row r="18" spans="1:10" ht="14.25">
      <c r="A18" s="116"/>
      <c r="B18" s="116"/>
      <c r="C18" s="116"/>
      <c r="D18" s="116"/>
      <c r="E18" s="116"/>
      <c r="F18" s="116"/>
      <c r="G18" s="116"/>
      <c r="H18" s="116"/>
      <c r="I18" s="116"/>
      <c r="J18" s="11"/>
    </row>
    <row r="19" spans="1:10" ht="14.25">
      <c r="A19" s="116"/>
      <c r="B19" s="116"/>
      <c r="C19" s="116"/>
      <c r="D19" s="116"/>
      <c r="E19" s="116"/>
      <c r="F19" s="116"/>
      <c r="G19" s="116"/>
      <c r="H19" s="116"/>
      <c r="I19" s="116"/>
      <c r="J19" s="11"/>
    </row>
    <row r="20" spans="1:10" ht="14.25">
      <c r="A20" s="116"/>
      <c r="B20" s="116"/>
      <c r="C20" s="116"/>
      <c r="D20" s="116"/>
      <c r="E20" s="116"/>
      <c r="F20" s="116"/>
      <c r="G20" s="116"/>
      <c r="H20" s="116"/>
      <c r="I20" s="116"/>
      <c r="J20" s="11"/>
    </row>
    <row r="21" spans="1:10" ht="14.25">
      <c r="A21" s="116"/>
      <c r="B21" s="116"/>
      <c r="C21" s="116"/>
      <c r="D21" s="116"/>
      <c r="E21" s="116"/>
      <c r="F21" s="116"/>
      <c r="G21" s="116"/>
      <c r="H21" s="116"/>
      <c r="I21" s="116"/>
      <c r="J21" s="11"/>
    </row>
    <row r="22" spans="1:10" ht="14.25">
      <c r="A22" s="116"/>
      <c r="B22" s="116"/>
      <c r="C22" s="116"/>
      <c r="D22" s="116"/>
      <c r="E22" s="116"/>
      <c r="F22" s="116"/>
      <c r="G22" s="116"/>
      <c r="H22" s="116"/>
      <c r="I22" s="116"/>
      <c r="J22" s="11"/>
    </row>
    <row r="23" spans="1:10" ht="14.25">
      <c r="A23" s="116"/>
      <c r="B23" s="116"/>
      <c r="C23" s="116"/>
      <c r="D23" s="116"/>
      <c r="E23" s="116"/>
      <c r="F23" s="116"/>
      <c r="G23" s="116"/>
      <c r="H23" s="116"/>
      <c r="I23" s="116"/>
      <c r="J23" s="11"/>
    </row>
    <row r="24" spans="1:10" ht="14.25">
      <c r="A24" s="116"/>
      <c r="B24" s="116"/>
      <c r="C24" s="116"/>
      <c r="D24" s="116"/>
      <c r="E24" s="116"/>
      <c r="F24" s="116"/>
      <c r="G24" s="116"/>
      <c r="H24" s="116"/>
      <c r="I24" s="116"/>
      <c r="J24" s="11"/>
    </row>
    <row r="25" spans="1:10" ht="14.25">
      <c r="A25" s="116"/>
      <c r="B25" s="116"/>
      <c r="C25" s="116"/>
      <c r="D25" s="116"/>
      <c r="E25" s="116"/>
      <c r="F25" s="116"/>
      <c r="G25" s="116"/>
      <c r="H25" s="116"/>
      <c r="I25" s="116"/>
      <c r="J25" s="11"/>
    </row>
    <row r="26" spans="1:10" ht="14.25">
      <c r="A26" s="116"/>
      <c r="B26" s="116"/>
      <c r="C26" s="116"/>
      <c r="D26" s="116"/>
      <c r="E26" s="116"/>
      <c r="F26" s="116"/>
      <c r="G26" s="116"/>
      <c r="H26" s="116"/>
      <c r="I26" s="116"/>
      <c r="J26" s="11"/>
    </row>
    <row r="27" spans="1:10" ht="14.25">
      <c r="A27" s="116"/>
      <c r="B27" s="116"/>
      <c r="C27" s="116"/>
      <c r="D27" s="116"/>
      <c r="E27" s="116"/>
      <c r="F27" s="116"/>
      <c r="G27" s="116"/>
      <c r="H27" s="116"/>
      <c r="I27" s="116"/>
      <c r="J27" s="11"/>
    </row>
    <row r="28" spans="1:10" ht="14.25">
      <c r="A28" s="116"/>
      <c r="B28" s="116"/>
      <c r="C28" s="116"/>
      <c r="D28" s="116"/>
      <c r="E28" s="116"/>
      <c r="F28" s="116"/>
      <c r="G28" s="116"/>
      <c r="H28" s="116"/>
      <c r="I28" s="116"/>
      <c r="J28" s="11"/>
    </row>
    <row r="29" spans="1:10" ht="14.25">
      <c r="A29" s="116"/>
      <c r="B29" s="116"/>
      <c r="C29" s="116"/>
      <c r="D29" s="116"/>
      <c r="E29" s="116"/>
      <c r="F29" s="116"/>
      <c r="G29" s="116"/>
      <c r="H29" s="116"/>
      <c r="I29" s="116"/>
      <c r="J29" s="11"/>
    </row>
    <row r="30" spans="1:10" ht="14.25">
      <c r="A30" s="116"/>
      <c r="B30" s="116"/>
      <c r="C30" s="116"/>
      <c r="D30" s="116"/>
      <c r="E30" s="116"/>
      <c r="F30" s="116"/>
      <c r="G30" s="116"/>
      <c r="H30" s="116"/>
      <c r="I30" s="116"/>
      <c r="J30" s="11"/>
    </row>
    <row r="31" spans="1:10" ht="14.25">
      <c r="A31" s="116"/>
      <c r="B31" s="116"/>
      <c r="C31" s="116"/>
      <c r="D31" s="116"/>
      <c r="E31" s="116"/>
      <c r="F31" s="116"/>
      <c r="G31" s="116"/>
      <c r="H31" s="116"/>
      <c r="I31" s="116"/>
      <c r="J31" s="11"/>
    </row>
    <row r="32" spans="1:10" ht="14.25">
      <c r="A32" s="116"/>
      <c r="B32" s="116"/>
      <c r="C32" s="116"/>
      <c r="D32" s="116"/>
      <c r="E32" s="116"/>
      <c r="F32" s="116"/>
      <c r="G32" s="116"/>
      <c r="H32" s="116"/>
      <c r="I32" s="116"/>
      <c r="J32" s="11"/>
    </row>
    <row r="33" spans="1:10" ht="14.25">
      <c r="A33" s="116"/>
      <c r="B33" s="116"/>
      <c r="C33" s="116"/>
      <c r="D33" s="116"/>
      <c r="E33" s="116"/>
      <c r="F33" s="116"/>
      <c r="G33" s="116"/>
      <c r="H33" s="116"/>
      <c r="I33" s="116"/>
      <c r="J33" s="11"/>
    </row>
    <row r="34" spans="1:10" ht="14.25">
      <c r="A34" s="116"/>
      <c r="B34" s="116"/>
      <c r="C34" s="116"/>
      <c r="D34" s="116"/>
      <c r="E34" s="116"/>
      <c r="F34" s="116"/>
      <c r="G34" s="116"/>
      <c r="H34" s="116"/>
      <c r="I34" s="116"/>
      <c r="J34" s="11"/>
    </row>
    <row r="35" spans="1:10" ht="14.25">
      <c r="A35" s="116"/>
      <c r="B35" s="116"/>
      <c r="C35" s="116"/>
      <c r="D35" s="116"/>
      <c r="E35" s="116"/>
      <c r="F35" s="116"/>
      <c r="G35" s="116"/>
      <c r="H35" s="116"/>
      <c r="I35" s="116"/>
      <c r="J35" s="11"/>
    </row>
    <row r="36" spans="1:10" ht="14.25">
      <c r="A36" s="116"/>
      <c r="B36" s="116"/>
      <c r="C36" s="116"/>
      <c r="D36" s="116"/>
      <c r="E36" s="116"/>
      <c r="F36" s="116"/>
      <c r="G36" s="116"/>
      <c r="H36" s="116"/>
      <c r="I36" s="116"/>
      <c r="J36" s="11"/>
    </row>
    <row r="37" spans="1:10" ht="14.25">
      <c r="A37" s="116"/>
      <c r="B37" s="116"/>
      <c r="C37" s="116"/>
      <c r="D37" s="116"/>
      <c r="E37" s="116"/>
      <c r="F37" s="116"/>
      <c r="G37" s="116"/>
      <c r="H37" s="116"/>
      <c r="I37" s="116"/>
      <c r="J37" s="11"/>
    </row>
    <row r="38" spans="1:10" ht="14.25">
      <c r="A38" s="116"/>
      <c r="B38" s="116"/>
      <c r="C38" s="116"/>
      <c r="D38" s="116"/>
      <c r="E38" s="116"/>
      <c r="F38" s="116"/>
      <c r="G38" s="116"/>
      <c r="H38" s="116"/>
      <c r="I38" s="116"/>
      <c r="J38" s="11"/>
    </row>
    <row r="39" spans="1:10" ht="14.25">
      <c r="A39" s="116"/>
      <c r="B39" s="116"/>
      <c r="C39" s="116"/>
      <c r="D39" s="116"/>
      <c r="E39" s="116"/>
      <c r="F39" s="116"/>
      <c r="G39" s="116"/>
      <c r="H39" s="116"/>
      <c r="I39" s="116"/>
      <c r="J39" s="11"/>
    </row>
    <row r="40" spans="1:10" ht="14.25">
      <c r="A40" s="116"/>
      <c r="B40" s="116"/>
      <c r="C40" s="116"/>
      <c r="D40" s="116"/>
      <c r="E40" s="116"/>
      <c r="F40" s="116"/>
      <c r="G40" s="116"/>
      <c r="H40" s="116"/>
      <c r="I40" s="116"/>
      <c r="J40" s="11"/>
    </row>
    <row r="41" spans="1:10" ht="14.25">
      <c r="A41" s="116"/>
      <c r="B41" s="116"/>
      <c r="C41" s="116"/>
      <c r="D41" s="116"/>
      <c r="E41" s="116"/>
      <c r="F41" s="116"/>
      <c r="G41" s="116"/>
      <c r="H41" s="116"/>
      <c r="I41" s="116"/>
      <c r="J41" s="11"/>
    </row>
    <row r="42" spans="1:10" ht="14.25">
      <c r="A42" s="116"/>
      <c r="B42" s="116"/>
      <c r="C42" s="116"/>
      <c r="D42" s="116"/>
      <c r="E42" s="116"/>
      <c r="F42" s="116"/>
      <c r="G42" s="116"/>
      <c r="H42" s="116"/>
      <c r="I42" s="116"/>
      <c r="J42" s="11"/>
    </row>
    <row r="43" spans="1:10" ht="14.25">
      <c r="A43" s="116"/>
      <c r="B43" s="116"/>
      <c r="C43" s="116"/>
      <c r="D43" s="116"/>
      <c r="E43" s="116"/>
      <c r="F43" s="116"/>
      <c r="G43" s="116"/>
      <c r="H43" s="116"/>
      <c r="I43" s="116"/>
      <c r="J43" s="11"/>
    </row>
    <row r="44" spans="1:10" ht="14.25">
      <c r="A44" s="116"/>
      <c r="B44" s="116"/>
      <c r="C44" s="116"/>
      <c r="D44" s="116"/>
      <c r="E44" s="116"/>
      <c r="F44" s="116"/>
      <c r="G44" s="116"/>
      <c r="H44" s="116"/>
      <c r="I44" s="116"/>
      <c r="J44" s="11"/>
    </row>
    <row r="45" spans="1:10" ht="14.25">
      <c r="A45" s="116"/>
      <c r="B45" s="116"/>
      <c r="C45" s="116"/>
      <c r="D45" s="116"/>
      <c r="E45" s="116"/>
      <c r="F45" s="116"/>
      <c r="G45" s="116"/>
      <c r="H45" s="116"/>
      <c r="I45" s="116"/>
      <c r="J45" s="11"/>
    </row>
  </sheetData>
  <sheetProtection/>
  <mergeCells count="2">
    <mergeCell ref="A1:I1"/>
    <mergeCell ref="A3:I4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M15" sqref="M15"/>
    </sheetView>
  </sheetViews>
  <sheetFormatPr defaultColWidth="9.140625" defaultRowHeight="15"/>
  <cols>
    <col min="1" max="4" width="10.28125" style="14" customWidth="1"/>
    <col min="5" max="9" width="11.7109375" style="14" customWidth="1"/>
    <col min="10" max="11" width="10.28125" style="14" customWidth="1"/>
    <col min="12" max="16384" width="9.140625" style="14" customWidth="1"/>
  </cols>
  <sheetData>
    <row r="1" spans="1:9" ht="55.5" customHeight="1">
      <c r="A1" s="118" t="s">
        <v>419</v>
      </c>
      <c r="B1" s="119"/>
      <c r="C1" s="119"/>
      <c r="D1" s="119"/>
      <c r="E1" s="119"/>
      <c r="F1" s="119"/>
      <c r="G1" s="119"/>
      <c r="H1" s="120"/>
      <c r="I1" s="120"/>
    </row>
    <row r="3" spans="1:9" ht="54" customHeight="1">
      <c r="A3" s="126" t="s">
        <v>189</v>
      </c>
      <c r="B3" s="120"/>
      <c r="C3" s="120"/>
      <c r="D3" s="120"/>
      <c r="E3" s="120"/>
      <c r="F3" s="120"/>
      <c r="G3" s="120"/>
      <c r="H3" s="120"/>
      <c r="I3" s="120"/>
    </row>
    <row r="5" spans="1:9" ht="89.25">
      <c r="A5" s="125" t="s">
        <v>39</v>
      </c>
      <c r="B5" s="125"/>
      <c r="C5" s="125"/>
      <c r="D5" s="125"/>
      <c r="E5" s="45" t="s">
        <v>420</v>
      </c>
      <c r="F5" s="45" t="s">
        <v>421</v>
      </c>
      <c r="G5" s="45" t="s">
        <v>422</v>
      </c>
      <c r="H5" s="45" t="s">
        <v>423</v>
      </c>
      <c r="I5" s="15" t="s">
        <v>424</v>
      </c>
    </row>
    <row r="6" spans="1:9" ht="14.25">
      <c r="A6" s="124" t="s">
        <v>40</v>
      </c>
      <c r="B6" s="124"/>
      <c r="C6" s="124"/>
      <c r="D6" s="124"/>
      <c r="E6" s="42"/>
      <c r="F6" s="47"/>
      <c r="G6" s="42"/>
      <c r="H6" s="42"/>
      <c r="I6" s="42"/>
    </row>
    <row r="7" spans="1:9" ht="14.25">
      <c r="A7" s="124" t="s">
        <v>222</v>
      </c>
      <c r="B7" s="124"/>
      <c r="C7" s="124"/>
      <c r="D7" s="124"/>
      <c r="E7" s="42"/>
      <c r="F7" s="47"/>
      <c r="G7" s="42"/>
      <c r="H7" s="40">
        <f>E7+F7+G7</f>
        <v>0</v>
      </c>
      <c r="I7" s="42"/>
    </row>
    <row r="8" spans="1:9" ht="14.25">
      <c r="A8" s="124" t="s">
        <v>69</v>
      </c>
      <c r="B8" s="124"/>
      <c r="C8" s="124"/>
      <c r="D8" s="124"/>
      <c r="E8" s="40">
        <f>E6*E7</f>
        <v>0</v>
      </c>
      <c r="F8" s="40">
        <f>F6*F7</f>
        <v>0</v>
      </c>
      <c r="G8" s="40">
        <f>G6*G7</f>
        <v>0</v>
      </c>
      <c r="H8" s="40">
        <f>H6*H7</f>
        <v>0</v>
      </c>
      <c r="I8" s="40">
        <f>I6*I7</f>
        <v>0</v>
      </c>
    </row>
    <row r="9" spans="1:9" ht="14.25">
      <c r="A9" s="124" t="s">
        <v>70</v>
      </c>
      <c r="B9" s="124"/>
      <c r="C9" s="124"/>
      <c r="D9" s="124"/>
      <c r="E9" s="42"/>
      <c r="F9" s="47"/>
      <c r="G9" s="42"/>
      <c r="H9" s="42"/>
      <c r="I9" s="42"/>
    </row>
    <row r="10" spans="1:9" ht="14.25">
      <c r="A10" s="124" t="s">
        <v>41</v>
      </c>
      <c r="B10" s="124"/>
      <c r="C10" s="124"/>
      <c r="D10" s="124"/>
      <c r="E10" s="16" t="e">
        <f>IF(((E9/E8)&lt;=100%),(E9/E8),"CHYBA")</f>
        <v>#DIV/0!</v>
      </c>
      <c r="F10" s="16" t="e">
        <f>IF(((F9/F8)&lt;=100%),(F9/F8),"CHYBA")</f>
        <v>#DIV/0!</v>
      </c>
      <c r="G10" s="16" t="e">
        <f>IF(((G9/G8)&lt;=100%),(G9/G8),"CHYBA")</f>
        <v>#DIV/0!</v>
      </c>
      <c r="H10" s="16" t="e">
        <f>IF(((H9/H8)&lt;=100%),(H9/H8),"CHYBA")</f>
        <v>#DIV/0!</v>
      </c>
      <c r="I10" s="16" t="e">
        <f>IF(((I9/I8)&lt;=100%),(I9/I8),"CHYBA")</f>
        <v>#DIV/0!</v>
      </c>
    </row>
    <row r="11" spans="1:9" ht="14.25">
      <c r="A11" s="124" t="s">
        <v>42</v>
      </c>
      <c r="B11" s="124"/>
      <c r="C11" s="124"/>
      <c r="D11" s="124"/>
      <c r="E11" s="42"/>
      <c r="F11" s="47"/>
      <c r="G11" s="42"/>
      <c r="H11" s="51">
        <f>G21</f>
        <v>0</v>
      </c>
      <c r="I11" s="42"/>
    </row>
    <row r="13" spans="1:9" ht="35.25" customHeight="1">
      <c r="A13" s="121" t="s">
        <v>43</v>
      </c>
      <c r="B13" s="122"/>
      <c r="C13" s="122"/>
      <c r="D13" s="123"/>
      <c r="E13" s="83"/>
      <c r="F13" s="83"/>
      <c r="G13" s="117"/>
      <c r="H13" s="117"/>
      <c r="I13" s="117"/>
    </row>
    <row r="15" spans="1:8" ht="38.25">
      <c r="A15" s="130" t="s">
        <v>204</v>
      </c>
      <c r="B15" s="131"/>
      <c r="C15" s="131"/>
      <c r="D15" s="132"/>
      <c r="E15" s="45" t="s">
        <v>44</v>
      </c>
      <c r="F15" s="45" t="s">
        <v>45</v>
      </c>
      <c r="G15" s="45" t="s">
        <v>46</v>
      </c>
      <c r="H15" s="45" t="s">
        <v>47</v>
      </c>
    </row>
    <row r="16" spans="1:8" ht="14.25">
      <c r="A16" s="121" t="s">
        <v>48</v>
      </c>
      <c r="B16" s="122"/>
      <c r="C16" s="122"/>
      <c r="D16" s="123"/>
      <c r="E16" s="49"/>
      <c r="F16" s="54"/>
      <c r="G16" s="50">
        <f>E16+F16</f>
        <v>0</v>
      </c>
      <c r="H16" s="17" t="e">
        <f>G16/G21</f>
        <v>#DIV/0!</v>
      </c>
    </row>
    <row r="17" spans="1:8" ht="14.25">
      <c r="A17" s="121" t="s">
        <v>49</v>
      </c>
      <c r="B17" s="122"/>
      <c r="C17" s="122"/>
      <c r="D17" s="123"/>
      <c r="E17" s="49"/>
      <c r="F17" s="54"/>
      <c r="G17" s="50">
        <f>E17+F17</f>
        <v>0</v>
      </c>
      <c r="H17" s="17" t="e">
        <f>G17/G21</f>
        <v>#DIV/0!</v>
      </c>
    </row>
    <row r="18" spans="1:8" ht="14.25">
      <c r="A18" s="121" t="s">
        <v>50</v>
      </c>
      <c r="B18" s="122"/>
      <c r="C18" s="122"/>
      <c r="D18" s="123"/>
      <c r="E18" s="49"/>
      <c r="F18" s="54"/>
      <c r="G18" s="50">
        <f>E18+F18</f>
        <v>0</v>
      </c>
      <c r="H18" s="17" t="e">
        <f>G18/G21</f>
        <v>#DIV/0!</v>
      </c>
    </row>
    <row r="19" spans="1:8" ht="14.25">
      <c r="A19" s="121" t="s">
        <v>51</v>
      </c>
      <c r="B19" s="122"/>
      <c r="C19" s="122"/>
      <c r="D19" s="123"/>
      <c r="E19" s="49"/>
      <c r="F19" s="54"/>
      <c r="G19" s="50">
        <f>E19+F19</f>
        <v>0</v>
      </c>
      <c r="H19" s="17" t="e">
        <f>G19/G21</f>
        <v>#DIV/0!</v>
      </c>
    </row>
    <row r="20" spans="1:8" ht="14.25">
      <c r="A20" s="121" t="s">
        <v>205</v>
      </c>
      <c r="B20" s="122"/>
      <c r="C20" s="122"/>
      <c r="D20" s="123"/>
      <c r="E20" s="49"/>
      <c r="F20" s="54"/>
      <c r="G20" s="50">
        <f>E20+F20</f>
        <v>0</v>
      </c>
      <c r="H20" s="17" t="e">
        <f>G20/G21</f>
        <v>#DIV/0!</v>
      </c>
    </row>
    <row r="21" spans="1:8" ht="14.25">
      <c r="A21" s="127" t="s">
        <v>46</v>
      </c>
      <c r="B21" s="128"/>
      <c r="C21" s="128"/>
      <c r="D21" s="129"/>
      <c r="E21" s="50">
        <f>SUM(E16:E20)</f>
        <v>0</v>
      </c>
      <c r="F21" s="50">
        <f>F16+F17+F18+F19+F20</f>
        <v>0</v>
      </c>
      <c r="G21" s="50">
        <f>SUM(G16:G20)</f>
        <v>0</v>
      </c>
      <c r="H21" s="17" t="e">
        <f>SUM(H16:H20)</f>
        <v>#DIV/0!</v>
      </c>
    </row>
    <row r="23" spans="1:8" ht="35.25" customHeight="1">
      <c r="A23" s="101" t="s">
        <v>43</v>
      </c>
      <c r="B23" s="102"/>
      <c r="C23" s="102"/>
      <c r="D23" s="102"/>
      <c r="E23" s="82"/>
      <c r="F23" s="82"/>
      <c r="G23" s="82"/>
      <c r="H23" s="133"/>
    </row>
    <row r="25" spans="1:9" ht="38.25">
      <c r="A25" s="134" t="s">
        <v>206</v>
      </c>
      <c r="B25" s="124"/>
      <c r="C25" s="124"/>
      <c r="D25" s="124"/>
      <c r="E25" s="45" t="s">
        <v>40</v>
      </c>
      <c r="F25" s="45" t="s">
        <v>47</v>
      </c>
      <c r="G25" s="18"/>
      <c r="H25" s="19"/>
      <c r="I25" s="18"/>
    </row>
    <row r="26" spans="1:9" ht="14.25">
      <c r="A26" s="121" t="s">
        <v>48</v>
      </c>
      <c r="B26" s="122"/>
      <c r="C26" s="122"/>
      <c r="D26" s="123"/>
      <c r="E26" s="52" t="e">
        <f>$H$6*H16</f>
        <v>#DIV/0!</v>
      </c>
      <c r="F26" s="53" t="e">
        <f>E26/$E$31</f>
        <v>#DIV/0!</v>
      </c>
      <c r="G26" s="20"/>
      <c r="H26" s="21"/>
      <c r="I26" s="20"/>
    </row>
    <row r="27" spans="1:9" ht="14.25">
      <c r="A27" s="121" t="s">
        <v>49</v>
      </c>
      <c r="B27" s="122"/>
      <c r="C27" s="122"/>
      <c r="D27" s="123"/>
      <c r="E27" s="52" t="e">
        <f>$H$6*H17</f>
        <v>#DIV/0!</v>
      </c>
      <c r="F27" s="53" t="e">
        <f>E27/$E$31</f>
        <v>#DIV/0!</v>
      </c>
      <c r="G27" s="20"/>
      <c r="H27" s="21"/>
      <c r="I27" s="20"/>
    </row>
    <row r="28" spans="1:9" ht="14.25">
      <c r="A28" s="121" t="s">
        <v>50</v>
      </c>
      <c r="B28" s="122"/>
      <c r="C28" s="122"/>
      <c r="D28" s="123"/>
      <c r="E28" s="52" t="e">
        <f>$H$6*H18</f>
        <v>#DIV/0!</v>
      </c>
      <c r="F28" s="53" t="e">
        <f>E28/$E$31</f>
        <v>#DIV/0!</v>
      </c>
      <c r="G28" s="20"/>
      <c r="H28" s="21"/>
      <c r="I28" s="20"/>
    </row>
    <row r="29" spans="1:9" ht="14.25">
      <c r="A29" s="121" t="s">
        <v>51</v>
      </c>
      <c r="B29" s="122"/>
      <c r="C29" s="122"/>
      <c r="D29" s="123"/>
      <c r="E29" s="52" t="e">
        <f>$H$6*H19</f>
        <v>#DIV/0!</v>
      </c>
      <c r="F29" s="53" t="e">
        <f>E29/$E$31</f>
        <v>#DIV/0!</v>
      </c>
      <c r="G29" s="20"/>
      <c r="H29" s="21"/>
      <c r="I29" s="20"/>
    </row>
    <row r="30" spans="1:9" ht="14.25">
      <c r="A30" s="121" t="s">
        <v>205</v>
      </c>
      <c r="B30" s="122"/>
      <c r="C30" s="122"/>
      <c r="D30" s="123"/>
      <c r="E30" s="52" t="e">
        <f>$H$6*H20</f>
        <v>#DIV/0!</v>
      </c>
      <c r="F30" s="53" t="e">
        <f>E30/$E$31</f>
        <v>#DIV/0!</v>
      </c>
      <c r="G30" s="20"/>
      <c r="H30" s="21"/>
      <c r="I30" s="20"/>
    </row>
    <row r="31" spans="1:9" ht="14.25">
      <c r="A31" s="127" t="s">
        <v>46</v>
      </c>
      <c r="B31" s="128"/>
      <c r="C31" s="128"/>
      <c r="D31" s="129"/>
      <c r="E31" s="52" t="e">
        <f>SUM(E26:E30)</f>
        <v>#DIV/0!</v>
      </c>
      <c r="F31" s="53" t="e">
        <f>SUM(F26:F30)</f>
        <v>#DIV/0!</v>
      </c>
      <c r="G31" s="20"/>
      <c r="H31" s="21"/>
      <c r="I31" s="20"/>
    </row>
    <row r="33" spans="1:8" ht="35.25" customHeight="1">
      <c r="A33" s="101" t="s">
        <v>43</v>
      </c>
      <c r="B33" s="102"/>
      <c r="C33" s="102"/>
      <c r="D33" s="102"/>
      <c r="E33" s="82"/>
      <c r="F33" s="82"/>
      <c r="G33" s="82"/>
      <c r="H33" s="133"/>
    </row>
  </sheetData>
  <sheetProtection formatCells="0" formatRows="0"/>
  <mergeCells count="29">
    <mergeCell ref="E23:H23"/>
    <mergeCell ref="E33:H33"/>
    <mergeCell ref="A33:D33"/>
    <mergeCell ref="A23:D23"/>
    <mergeCell ref="A31:D31"/>
    <mergeCell ref="A26:D26"/>
    <mergeCell ref="A27:D27"/>
    <mergeCell ref="A28:D28"/>
    <mergeCell ref="A29:D29"/>
    <mergeCell ref="A25:D25"/>
    <mergeCell ref="A19:D19"/>
    <mergeCell ref="A10:D10"/>
    <mergeCell ref="A11:D11"/>
    <mergeCell ref="A30:D30"/>
    <mergeCell ref="A13:D13"/>
    <mergeCell ref="A20:D20"/>
    <mergeCell ref="A21:D21"/>
    <mergeCell ref="A15:D15"/>
    <mergeCell ref="A16:D16"/>
    <mergeCell ref="E13:I13"/>
    <mergeCell ref="A1:I1"/>
    <mergeCell ref="A17:D17"/>
    <mergeCell ref="A18:D18"/>
    <mergeCell ref="A9:D9"/>
    <mergeCell ref="A8:D8"/>
    <mergeCell ref="A5:D5"/>
    <mergeCell ref="A6:D6"/>
    <mergeCell ref="A7:D7"/>
    <mergeCell ref="A3:I3"/>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108"/>
  <sheetViews>
    <sheetView zoomScalePageLayoutView="0" workbookViewId="0" topLeftCell="A79">
      <selection activeCell="P105" sqref="P105"/>
    </sheetView>
  </sheetViews>
  <sheetFormatPr defaultColWidth="9.140625" defaultRowHeight="15"/>
  <cols>
    <col min="1" max="1" width="7.8515625" style="14" customWidth="1"/>
    <col min="2" max="3" width="10.28125" style="14" customWidth="1"/>
    <col min="4" max="4" width="8.421875" style="14" customWidth="1"/>
    <col min="5" max="10" width="14.7109375" style="14" customWidth="1"/>
    <col min="11" max="16384" width="9.140625" style="14" customWidth="1"/>
  </cols>
  <sheetData>
    <row r="1" spans="1:6" ht="15">
      <c r="A1" s="137" t="s">
        <v>425</v>
      </c>
      <c r="B1" s="138"/>
      <c r="C1" s="138"/>
      <c r="D1" s="138"/>
      <c r="E1" s="138"/>
      <c r="F1" s="120"/>
    </row>
    <row r="2" spans="1:5" ht="15">
      <c r="A2" s="37"/>
      <c r="B2" s="38"/>
      <c r="C2" s="38"/>
      <c r="D2" s="38"/>
      <c r="E2" s="38"/>
    </row>
    <row r="3" spans="1:10" ht="14.25">
      <c r="A3" s="135" t="s">
        <v>237</v>
      </c>
      <c r="B3" s="136"/>
      <c r="C3" s="136"/>
      <c r="D3" s="136"/>
      <c r="E3" s="136"/>
      <c r="F3" s="136"/>
      <c r="G3" s="136"/>
      <c r="H3" s="136"/>
      <c r="I3" s="136"/>
      <c r="J3" s="136"/>
    </row>
    <row r="5" spans="1:10" ht="54" customHeight="1">
      <c r="A5" s="22"/>
      <c r="B5" s="140" t="s">
        <v>52</v>
      </c>
      <c r="C5" s="141"/>
      <c r="D5" s="142"/>
      <c r="E5" s="34" t="s">
        <v>223</v>
      </c>
      <c r="F5" s="34" t="s">
        <v>224</v>
      </c>
      <c r="G5" s="34" t="s">
        <v>225</v>
      </c>
      <c r="H5" s="34" t="s">
        <v>226</v>
      </c>
      <c r="I5" s="34" t="s">
        <v>227</v>
      </c>
      <c r="J5" s="39" t="s">
        <v>228</v>
      </c>
    </row>
    <row r="6" spans="1:10" ht="28.5" customHeight="1">
      <c r="A6" s="23" t="s">
        <v>71</v>
      </c>
      <c r="B6" s="134" t="s">
        <v>59</v>
      </c>
      <c r="C6" s="134"/>
      <c r="D6" s="134"/>
      <c r="E6" s="57">
        <f aca="true" t="shared" si="0" ref="E6:J6">E7+E8+E13+E27+E36+E37</f>
        <v>0</v>
      </c>
      <c r="F6" s="57">
        <f t="shared" si="0"/>
        <v>0</v>
      </c>
      <c r="G6" s="57">
        <f t="shared" si="0"/>
        <v>0</v>
      </c>
      <c r="H6" s="57">
        <f t="shared" si="0"/>
        <v>0</v>
      </c>
      <c r="I6" s="57">
        <f t="shared" si="0"/>
        <v>0</v>
      </c>
      <c r="J6" s="57">
        <f t="shared" si="0"/>
        <v>0</v>
      </c>
    </row>
    <row r="7" spans="1:10" ht="14.25">
      <c r="A7" s="24" t="s">
        <v>53</v>
      </c>
      <c r="B7" s="124" t="s">
        <v>60</v>
      </c>
      <c r="C7" s="124"/>
      <c r="D7" s="124"/>
      <c r="E7" s="58"/>
      <c r="F7" s="58"/>
      <c r="G7" s="58"/>
      <c r="H7" s="59">
        <f>G7/2096</f>
        <v>0</v>
      </c>
      <c r="I7" s="58"/>
      <c r="J7" s="59">
        <f>E7+F7+H7+I7</f>
        <v>0</v>
      </c>
    </row>
    <row r="8" spans="1:10" ht="14.25">
      <c r="A8" s="24" t="s">
        <v>54</v>
      </c>
      <c r="B8" s="124" t="s">
        <v>61</v>
      </c>
      <c r="C8" s="124"/>
      <c r="D8" s="124"/>
      <c r="E8" s="59">
        <f aca="true" t="shared" si="1" ref="E8:J8">E9+E10+E11+E12</f>
        <v>0</v>
      </c>
      <c r="F8" s="59">
        <f t="shared" si="1"/>
        <v>0</v>
      </c>
      <c r="G8" s="59">
        <f t="shared" si="1"/>
        <v>0</v>
      </c>
      <c r="H8" s="59">
        <f t="shared" si="1"/>
        <v>0</v>
      </c>
      <c r="I8" s="59">
        <f t="shared" si="1"/>
        <v>0</v>
      </c>
      <c r="J8" s="59">
        <f t="shared" si="1"/>
        <v>0</v>
      </c>
    </row>
    <row r="9" spans="1:10" ht="14.25">
      <c r="A9" s="24" t="s">
        <v>55</v>
      </c>
      <c r="B9" s="124" t="s">
        <v>72</v>
      </c>
      <c r="C9" s="103"/>
      <c r="D9" s="103"/>
      <c r="E9" s="58"/>
      <c r="F9" s="58"/>
      <c r="G9" s="58"/>
      <c r="H9" s="59">
        <f>G9/2096</f>
        <v>0</v>
      </c>
      <c r="I9" s="58"/>
      <c r="J9" s="59">
        <f>E9+F9+H9+I9</f>
        <v>0</v>
      </c>
    </row>
    <row r="10" spans="1:10" ht="27" customHeight="1">
      <c r="A10" s="24" t="s">
        <v>56</v>
      </c>
      <c r="B10" s="124" t="s">
        <v>73</v>
      </c>
      <c r="C10" s="103"/>
      <c r="D10" s="103"/>
      <c r="E10" s="58"/>
      <c r="F10" s="58"/>
      <c r="G10" s="58"/>
      <c r="H10" s="59">
        <f>G10/2096</f>
        <v>0</v>
      </c>
      <c r="I10" s="58"/>
      <c r="J10" s="59">
        <f>E10+F10+H10+I10</f>
        <v>0</v>
      </c>
    </row>
    <row r="11" spans="1:10" ht="14.25">
      <c r="A11" s="24" t="s">
        <v>57</v>
      </c>
      <c r="B11" s="124" t="s">
        <v>74</v>
      </c>
      <c r="C11" s="103"/>
      <c r="D11" s="103"/>
      <c r="E11" s="58"/>
      <c r="F11" s="58"/>
      <c r="G11" s="58"/>
      <c r="H11" s="59">
        <f>G11/2096</f>
        <v>0</v>
      </c>
      <c r="I11" s="58"/>
      <c r="J11" s="59">
        <f>E11+F11+H11+I11</f>
        <v>0</v>
      </c>
    </row>
    <row r="12" spans="1:10" ht="27" customHeight="1">
      <c r="A12" s="24" t="s">
        <v>75</v>
      </c>
      <c r="B12" s="124" t="s">
        <v>76</v>
      </c>
      <c r="C12" s="103"/>
      <c r="D12" s="103"/>
      <c r="E12" s="58"/>
      <c r="F12" s="58"/>
      <c r="G12" s="58"/>
      <c r="H12" s="59">
        <f>G12/2096</f>
        <v>0</v>
      </c>
      <c r="I12" s="58"/>
      <c r="J12" s="59">
        <f>E12+F12+H12+I12</f>
        <v>0</v>
      </c>
    </row>
    <row r="13" spans="1:10" ht="14.25">
      <c r="A13" s="24" t="s">
        <v>77</v>
      </c>
      <c r="B13" s="124" t="s">
        <v>62</v>
      </c>
      <c r="C13" s="124"/>
      <c r="D13" s="124"/>
      <c r="E13" s="59">
        <f aca="true" t="shared" si="2" ref="E13:J13">E14+E15</f>
        <v>0</v>
      </c>
      <c r="F13" s="59">
        <f t="shared" si="2"/>
        <v>0</v>
      </c>
      <c r="G13" s="59">
        <f t="shared" si="2"/>
        <v>0</v>
      </c>
      <c r="H13" s="59">
        <f t="shared" si="2"/>
        <v>0</v>
      </c>
      <c r="I13" s="59">
        <f t="shared" si="2"/>
        <v>0</v>
      </c>
      <c r="J13" s="59">
        <f t="shared" si="2"/>
        <v>0</v>
      </c>
    </row>
    <row r="14" spans="1:10" ht="14.25">
      <c r="A14" s="24" t="s">
        <v>78</v>
      </c>
      <c r="B14" s="124" t="s">
        <v>79</v>
      </c>
      <c r="C14" s="103"/>
      <c r="D14" s="103"/>
      <c r="E14" s="58"/>
      <c r="F14" s="58"/>
      <c r="G14" s="58"/>
      <c r="H14" s="59">
        <f>G14/2096</f>
        <v>0</v>
      </c>
      <c r="I14" s="58"/>
      <c r="J14" s="59">
        <f>E14+F14+H14+I14</f>
        <v>0</v>
      </c>
    </row>
    <row r="15" spans="1:10" ht="14.25">
      <c r="A15" s="24" t="s">
        <v>80</v>
      </c>
      <c r="B15" s="124" t="s">
        <v>81</v>
      </c>
      <c r="C15" s="103"/>
      <c r="D15" s="103"/>
      <c r="E15" s="59">
        <f aca="true" t="shared" si="3" ref="E15:J15">E16+E17+E18+E19+E20+E21+E22+E23+E24+E25+E26</f>
        <v>0</v>
      </c>
      <c r="F15" s="59">
        <f t="shared" si="3"/>
        <v>0</v>
      </c>
      <c r="G15" s="59">
        <f t="shared" si="3"/>
        <v>0</v>
      </c>
      <c r="H15" s="59">
        <f t="shared" si="3"/>
        <v>0</v>
      </c>
      <c r="I15" s="59">
        <f t="shared" si="3"/>
        <v>0</v>
      </c>
      <c r="J15" s="59">
        <f t="shared" si="3"/>
        <v>0</v>
      </c>
    </row>
    <row r="16" spans="1:10" ht="14.25">
      <c r="A16" s="24" t="s">
        <v>82</v>
      </c>
      <c r="B16" s="124" t="s">
        <v>83</v>
      </c>
      <c r="C16" s="103"/>
      <c r="D16" s="103"/>
      <c r="E16" s="58"/>
      <c r="F16" s="58"/>
      <c r="G16" s="58"/>
      <c r="H16" s="59">
        <f>G16/2096</f>
        <v>0</v>
      </c>
      <c r="I16" s="58"/>
      <c r="J16" s="59">
        <f>E16+F16+H16+I16</f>
        <v>0</v>
      </c>
    </row>
    <row r="17" spans="1:10" ht="14.25">
      <c r="A17" s="24" t="s">
        <v>84</v>
      </c>
      <c r="B17" s="124" t="s">
        <v>85</v>
      </c>
      <c r="C17" s="103"/>
      <c r="D17" s="103"/>
      <c r="E17" s="58"/>
      <c r="F17" s="58"/>
      <c r="G17" s="58"/>
      <c r="H17" s="59">
        <f aca="true" t="shared" si="4" ref="H17:H26">G17/2096</f>
        <v>0</v>
      </c>
      <c r="I17" s="58"/>
      <c r="J17" s="59">
        <f aca="true" t="shared" si="5" ref="J17:J26">E17+F17+H17+I17</f>
        <v>0</v>
      </c>
    </row>
    <row r="18" spans="1:10" ht="14.25">
      <c r="A18" s="24" t="s">
        <v>86</v>
      </c>
      <c r="B18" s="124" t="s">
        <v>87</v>
      </c>
      <c r="C18" s="103"/>
      <c r="D18" s="103"/>
      <c r="E18" s="58"/>
      <c r="F18" s="58"/>
      <c r="G18" s="58"/>
      <c r="H18" s="59">
        <f t="shared" si="4"/>
        <v>0</v>
      </c>
      <c r="I18" s="58"/>
      <c r="J18" s="59">
        <f t="shared" si="5"/>
        <v>0</v>
      </c>
    </row>
    <row r="19" spans="1:10" ht="14.25">
      <c r="A19" s="24" t="s">
        <v>88</v>
      </c>
      <c r="B19" s="124" t="s">
        <v>89</v>
      </c>
      <c r="C19" s="103"/>
      <c r="D19" s="103"/>
      <c r="E19" s="58"/>
      <c r="F19" s="58"/>
      <c r="G19" s="58"/>
      <c r="H19" s="59">
        <f t="shared" si="4"/>
        <v>0</v>
      </c>
      <c r="I19" s="58"/>
      <c r="J19" s="59">
        <f t="shared" si="5"/>
        <v>0</v>
      </c>
    </row>
    <row r="20" spans="1:10" ht="14.25">
      <c r="A20" s="24" t="s">
        <v>90</v>
      </c>
      <c r="B20" s="124" t="s">
        <v>91</v>
      </c>
      <c r="C20" s="103"/>
      <c r="D20" s="103"/>
      <c r="E20" s="58"/>
      <c r="F20" s="58"/>
      <c r="G20" s="58"/>
      <c r="H20" s="59">
        <f t="shared" si="4"/>
        <v>0</v>
      </c>
      <c r="I20" s="58"/>
      <c r="J20" s="59">
        <f t="shared" si="5"/>
        <v>0</v>
      </c>
    </row>
    <row r="21" spans="1:10" ht="14.25">
      <c r="A21" s="24" t="s">
        <v>92</v>
      </c>
      <c r="B21" s="124" t="s">
        <v>93</v>
      </c>
      <c r="C21" s="103"/>
      <c r="D21" s="103"/>
      <c r="E21" s="58"/>
      <c r="F21" s="58"/>
      <c r="G21" s="58"/>
      <c r="H21" s="59">
        <f t="shared" si="4"/>
        <v>0</v>
      </c>
      <c r="I21" s="58"/>
      <c r="J21" s="59">
        <f t="shared" si="5"/>
        <v>0</v>
      </c>
    </row>
    <row r="22" spans="1:10" ht="14.25">
      <c r="A22" s="24" t="s">
        <v>94</v>
      </c>
      <c r="B22" s="124" t="s">
        <v>95</v>
      </c>
      <c r="C22" s="103"/>
      <c r="D22" s="103"/>
      <c r="E22" s="58"/>
      <c r="F22" s="58"/>
      <c r="G22" s="58"/>
      <c r="H22" s="59">
        <f t="shared" si="4"/>
        <v>0</v>
      </c>
      <c r="I22" s="58"/>
      <c r="J22" s="59">
        <f t="shared" si="5"/>
        <v>0</v>
      </c>
    </row>
    <row r="23" spans="1:10" ht="14.25">
      <c r="A23" s="24" t="s">
        <v>96</v>
      </c>
      <c r="B23" s="124" t="s">
        <v>97</v>
      </c>
      <c r="C23" s="103"/>
      <c r="D23" s="103"/>
      <c r="E23" s="58"/>
      <c r="F23" s="58"/>
      <c r="G23" s="58"/>
      <c r="H23" s="59">
        <f t="shared" si="4"/>
        <v>0</v>
      </c>
      <c r="I23" s="58"/>
      <c r="J23" s="59">
        <f t="shared" si="5"/>
        <v>0</v>
      </c>
    </row>
    <row r="24" spans="1:10" ht="14.25">
      <c r="A24" s="24" t="s">
        <v>98</v>
      </c>
      <c r="B24" s="124" t="s">
        <v>99</v>
      </c>
      <c r="C24" s="103"/>
      <c r="D24" s="103"/>
      <c r="E24" s="58"/>
      <c r="F24" s="58"/>
      <c r="G24" s="58"/>
      <c r="H24" s="59">
        <f t="shared" si="4"/>
        <v>0</v>
      </c>
      <c r="I24" s="58"/>
      <c r="J24" s="59">
        <f t="shared" si="5"/>
        <v>0</v>
      </c>
    </row>
    <row r="25" spans="1:10" ht="14.25">
      <c r="A25" s="24" t="s">
        <v>100</v>
      </c>
      <c r="B25" s="124" t="s">
        <v>101</v>
      </c>
      <c r="C25" s="103"/>
      <c r="D25" s="103"/>
      <c r="E25" s="58"/>
      <c r="F25" s="58"/>
      <c r="G25" s="58"/>
      <c r="H25" s="59">
        <f t="shared" si="4"/>
        <v>0</v>
      </c>
      <c r="I25" s="58"/>
      <c r="J25" s="59">
        <f t="shared" si="5"/>
        <v>0</v>
      </c>
    </row>
    <row r="26" spans="1:10" ht="14.25">
      <c r="A26" s="24" t="s">
        <v>102</v>
      </c>
      <c r="B26" s="124" t="s">
        <v>103</v>
      </c>
      <c r="C26" s="103"/>
      <c r="D26" s="103"/>
      <c r="E26" s="58"/>
      <c r="F26" s="58"/>
      <c r="G26" s="58"/>
      <c r="H26" s="59">
        <f t="shared" si="4"/>
        <v>0</v>
      </c>
      <c r="I26" s="58"/>
      <c r="J26" s="59">
        <f t="shared" si="5"/>
        <v>0</v>
      </c>
    </row>
    <row r="27" spans="1:10" ht="14.25">
      <c r="A27" s="24" t="s">
        <v>104</v>
      </c>
      <c r="B27" s="124" t="s">
        <v>63</v>
      </c>
      <c r="C27" s="124"/>
      <c r="D27" s="124"/>
      <c r="E27" s="59">
        <f aca="true" t="shared" si="6" ref="E27:J27">E28+E29+E30+E31+E32+E33+E34+E35</f>
        <v>0</v>
      </c>
      <c r="F27" s="59">
        <f t="shared" si="6"/>
        <v>0</v>
      </c>
      <c r="G27" s="59">
        <f t="shared" si="6"/>
        <v>0</v>
      </c>
      <c r="H27" s="59">
        <f t="shared" si="6"/>
        <v>0</v>
      </c>
      <c r="I27" s="59">
        <f t="shared" si="6"/>
        <v>0</v>
      </c>
      <c r="J27" s="59">
        <f t="shared" si="6"/>
        <v>0</v>
      </c>
    </row>
    <row r="28" spans="1:10" ht="14.25">
      <c r="A28" s="24" t="s">
        <v>105</v>
      </c>
      <c r="B28" s="124" t="s">
        <v>106</v>
      </c>
      <c r="C28" s="103"/>
      <c r="D28" s="103"/>
      <c r="E28" s="58"/>
      <c r="F28" s="58"/>
      <c r="G28" s="58"/>
      <c r="H28" s="59">
        <f>G28/2096</f>
        <v>0</v>
      </c>
      <c r="I28" s="58"/>
      <c r="J28" s="59">
        <f>E28+F28+H28+I28</f>
        <v>0</v>
      </c>
    </row>
    <row r="29" spans="1:10" ht="14.25">
      <c r="A29" s="24" t="s">
        <v>107</v>
      </c>
      <c r="B29" s="124" t="s">
        <v>108</v>
      </c>
      <c r="C29" s="103"/>
      <c r="D29" s="103"/>
      <c r="E29" s="58"/>
      <c r="F29" s="58"/>
      <c r="G29" s="58"/>
      <c r="H29" s="59">
        <f aca="true" t="shared" si="7" ref="H29:H37">G29/2096</f>
        <v>0</v>
      </c>
      <c r="I29" s="58"/>
      <c r="J29" s="59">
        <f aca="true" t="shared" si="8" ref="J29:J37">E29+F29+H29+I29</f>
        <v>0</v>
      </c>
    </row>
    <row r="30" spans="1:10" ht="14.25">
      <c r="A30" s="24" t="s">
        <v>109</v>
      </c>
      <c r="B30" s="124" t="s">
        <v>110</v>
      </c>
      <c r="C30" s="103"/>
      <c r="D30" s="103"/>
      <c r="E30" s="58"/>
      <c r="F30" s="58"/>
      <c r="G30" s="58"/>
      <c r="H30" s="59">
        <f t="shared" si="7"/>
        <v>0</v>
      </c>
      <c r="I30" s="58"/>
      <c r="J30" s="59">
        <f t="shared" si="8"/>
        <v>0</v>
      </c>
    </row>
    <row r="31" spans="1:10" ht="14.25">
      <c r="A31" s="24" t="s">
        <v>111</v>
      </c>
      <c r="B31" s="124" t="s">
        <v>112</v>
      </c>
      <c r="C31" s="103"/>
      <c r="D31" s="103"/>
      <c r="E31" s="58"/>
      <c r="F31" s="58"/>
      <c r="G31" s="58"/>
      <c r="H31" s="59">
        <f t="shared" si="7"/>
        <v>0</v>
      </c>
      <c r="I31" s="58"/>
      <c r="J31" s="59">
        <f t="shared" si="8"/>
        <v>0</v>
      </c>
    </row>
    <row r="32" spans="1:10" ht="14.25">
      <c r="A32" s="24" t="s">
        <v>113</v>
      </c>
      <c r="B32" s="124" t="s">
        <v>114</v>
      </c>
      <c r="C32" s="103"/>
      <c r="D32" s="103"/>
      <c r="E32" s="58"/>
      <c r="F32" s="58"/>
      <c r="G32" s="58"/>
      <c r="H32" s="59">
        <f t="shared" si="7"/>
        <v>0</v>
      </c>
      <c r="I32" s="58"/>
      <c r="J32" s="59">
        <f t="shared" si="8"/>
        <v>0</v>
      </c>
    </row>
    <row r="33" spans="1:10" ht="14.25">
      <c r="A33" s="24" t="s">
        <v>115</v>
      </c>
      <c r="B33" s="124" t="s">
        <v>116</v>
      </c>
      <c r="C33" s="103"/>
      <c r="D33" s="103"/>
      <c r="E33" s="58"/>
      <c r="F33" s="58"/>
      <c r="G33" s="58"/>
      <c r="H33" s="59">
        <f t="shared" si="7"/>
        <v>0</v>
      </c>
      <c r="I33" s="58"/>
      <c r="J33" s="59">
        <f t="shared" si="8"/>
        <v>0</v>
      </c>
    </row>
    <row r="34" spans="1:10" ht="14.25">
      <c r="A34" s="24" t="s">
        <v>117</v>
      </c>
      <c r="B34" s="124" t="s">
        <v>118</v>
      </c>
      <c r="C34" s="103"/>
      <c r="D34" s="103"/>
      <c r="E34" s="58"/>
      <c r="F34" s="58"/>
      <c r="G34" s="58"/>
      <c r="H34" s="59">
        <f t="shared" si="7"/>
        <v>0</v>
      </c>
      <c r="I34" s="58"/>
      <c r="J34" s="59">
        <f t="shared" si="8"/>
        <v>0</v>
      </c>
    </row>
    <row r="35" spans="1:10" ht="14.25">
      <c r="A35" s="24" t="s">
        <v>119</v>
      </c>
      <c r="B35" s="124" t="s">
        <v>120</v>
      </c>
      <c r="C35" s="103"/>
      <c r="D35" s="103"/>
      <c r="E35" s="58"/>
      <c r="F35" s="58"/>
      <c r="G35" s="58"/>
      <c r="H35" s="59">
        <f t="shared" si="7"/>
        <v>0</v>
      </c>
      <c r="I35" s="58"/>
      <c r="J35" s="59">
        <f t="shared" si="8"/>
        <v>0</v>
      </c>
    </row>
    <row r="36" spans="1:10" ht="14.25">
      <c r="A36" s="24" t="s">
        <v>121</v>
      </c>
      <c r="B36" s="124" t="s">
        <v>64</v>
      </c>
      <c r="C36" s="124"/>
      <c r="D36" s="124"/>
      <c r="E36" s="58"/>
      <c r="F36" s="58"/>
      <c r="G36" s="58"/>
      <c r="H36" s="59">
        <f t="shared" si="7"/>
        <v>0</v>
      </c>
      <c r="I36" s="58"/>
      <c r="J36" s="59">
        <f t="shared" si="8"/>
        <v>0</v>
      </c>
    </row>
    <row r="37" spans="1:10" ht="28.5" customHeight="1">
      <c r="A37" s="24" t="s">
        <v>122</v>
      </c>
      <c r="B37" s="124" t="s">
        <v>65</v>
      </c>
      <c r="C37" s="124"/>
      <c r="D37" s="124"/>
      <c r="E37" s="58"/>
      <c r="F37" s="58"/>
      <c r="G37" s="58"/>
      <c r="H37" s="59">
        <f t="shared" si="7"/>
        <v>0</v>
      </c>
      <c r="I37" s="58"/>
      <c r="J37" s="59">
        <f t="shared" si="8"/>
        <v>0</v>
      </c>
    </row>
    <row r="38" spans="1:10" ht="14.25">
      <c r="A38" s="23" t="s">
        <v>123</v>
      </c>
      <c r="B38" s="134" t="s">
        <v>66</v>
      </c>
      <c r="C38" s="134"/>
      <c r="D38" s="134"/>
      <c r="E38" s="57">
        <f aca="true" t="shared" si="9" ref="E38:J38">E39+E45+E49</f>
        <v>0</v>
      </c>
      <c r="F38" s="57">
        <f t="shared" si="9"/>
        <v>0</v>
      </c>
      <c r="G38" s="57">
        <f t="shared" si="9"/>
        <v>0</v>
      </c>
      <c r="H38" s="57">
        <f t="shared" si="9"/>
        <v>0</v>
      </c>
      <c r="I38" s="57">
        <f t="shared" si="9"/>
        <v>0</v>
      </c>
      <c r="J38" s="57">
        <f t="shared" si="9"/>
        <v>0</v>
      </c>
    </row>
    <row r="39" spans="1:10" ht="28.5" customHeight="1">
      <c r="A39" s="24" t="s">
        <v>124</v>
      </c>
      <c r="B39" s="124" t="s">
        <v>125</v>
      </c>
      <c r="C39" s="124"/>
      <c r="D39" s="124"/>
      <c r="E39" s="59">
        <f aca="true" t="shared" si="10" ref="E39:J39">E40+E41+E42+E43+E44</f>
        <v>0</v>
      </c>
      <c r="F39" s="59">
        <f t="shared" si="10"/>
        <v>0</v>
      </c>
      <c r="G39" s="59">
        <f t="shared" si="10"/>
        <v>0</v>
      </c>
      <c r="H39" s="59">
        <f t="shared" si="10"/>
        <v>0</v>
      </c>
      <c r="I39" s="59">
        <f t="shared" si="10"/>
        <v>0</v>
      </c>
      <c r="J39" s="59">
        <f t="shared" si="10"/>
        <v>0</v>
      </c>
    </row>
    <row r="40" spans="1:10" ht="14.25">
      <c r="A40" s="24" t="s">
        <v>126</v>
      </c>
      <c r="B40" s="124" t="s">
        <v>127</v>
      </c>
      <c r="C40" s="124"/>
      <c r="D40" s="124"/>
      <c r="E40" s="58"/>
      <c r="F40" s="58"/>
      <c r="G40" s="58"/>
      <c r="H40" s="59">
        <f>G40/2096</f>
        <v>0</v>
      </c>
      <c r="I40" s="58"/>
      <c r="J40" s="59">
        <f>E40+F40+H40+I40</f>
        <v>0</v>
      </c>
    </row>
    <row r="41" spans="1:10" ht="14.25">
      <c r="A41" s="24" t="s">
        <v>128</v>
      </c>
      <c r="B41" s="124" t="s">
        <v>129</v>
      </c>
      <c r="C41" s="124"/>
      <c r="D41" s="124"/>
      <c r="E41" s="58"/>
      <c r="F41" s="58"/>
      <c r="G41" s="58"/>
      <c r="H41" s="59">
        <f>G41/2096</f>
        <v>0</v>
      </c>
      <c r="I41" s="58"/>
      <c r="J41" s="59">
        <f>E41+F41+H41+I41</f>
        <v>0</v>
      </c>
    </row>
    <row r="42" spans="1:10" ht="14.25">
      <c r="A42" s="24" t="s">
        <v>130</v>
      </c>
      <c r="B42" s="124" t="s">
        <v>131</v>
      </c>
      <c r="C42" s="103"/>
      <c r="D42" s="103"/>
      <c r="E42" s="58"/>
      <c r="F42" s="58"/>
      <c r="G42" s="58"/>
      <c r="H42" s="59">
        <f>G42/2096</f>
        <v>0</v>
      </c>
      <c r="I42" s="58"/>
      <c r="J42" s="59">
        <f>E42+F42+H42+I42</f>
        <v>0</v>
      </c>
    </row>
    <row r="43" spans="1:10" ht="14.25">
      <c r="A43" s="24" t="s">
        <v>132</v>
      </c>
      <c r="B43" s="124" t="s">
        <v>133</v>
      </c>
      <c r="C43" s="103"/>
      <c r="D43" s="103"/>
      <c r="E43" s="58"/>
      <c r="F43" s="58"/>
      <c r="G43" s="58"/>
      <c r="H43" s="59">
        <f>G43/2096</f>
        <v>0</v>
      </c>
      <c r="I43" s="58"/>
      <c r="J43" s="59">
        <f>E43+F43+H43+I43</f>
        <v>0</v>
      </c>
    </row>
    <row r="44" spans="1:10" ht="27" customHeight="1">
      <c r="A44" s="24" t="s">
        <v>134</v>
      </c>
      <c r="B44" s="124" t="s">
        <v>135</v>
      </c>
      <c r="C44" s="103"/>
      <c r="D44" s="103"/>
      <c r="E44" s="58"/>
      <c r="F44" s="58"/>
      <c r="G44" s="58"/>
      <c r="H44" s="59">
        <f>G44/2096</f>
        <v>0</v>
      </c>
      <c r="I44" s="58"/>
      <c r="J44" s="59">
        <f>E44+F44+H44+I44</f>
        <v>0</v>
      </c>
    </row>
    <row r="45" spans="1:10" ht="14.25">
      <c r="A45" s="24" t="s">
        <v>136</v>
      </c>
      <c r="B45" s="124" t="s">
        <v>67</v>
      </c>
      <c r="C45" s="103"/>
      <c r="D45" s="103"/>
      <c r="E45" s="59">
        <f aca="true" t="shared" si="11" ref="E45:J45">E46+E47+E48</f>
        <v>0</v>
      </c>
      <c r="F45" s="59">
        <f t="shared" si="11"/>
        <v>0</v>
      </c>
      <c r="G45" s="59">
        <f t="shared" si="11"/>
        <v>0</v>
      </c>
      <c r="H45" s="59">
        <f t="shared" si="11"/>
        <v>0</v>
      </c>
      <c r="I45" s="59">
        <f t="shared" si="11"/>
        <v>0</v>
      </c>
      <c r="J45" s="59">
        <f t="shared" si="11"/>
        <v>0</v>
      </c>
    </row>
    <row r="46" spans="1:10" ht="14.25">
      <c r="A46" s="24" t="s">
        <v>137</v>
      </c>
      <c r="B46" s="124" t="s">
        <v>138</v>
      </c>
      <c r="C46" s="103"/>
      <c r="D46" s="103"/>
      <c r="E46" s="58"/>
      <c r="F46" s="58"/>
      <c r="G46" s="58"/>
      <c r="H46" s="59">
        <f>G46/2096</f>
        <v>0</v>
      </c>
      <c r="I46" s="58"/>
      <c r="J46" s="59">
        <f>E46+F46+H46+I46</f>
        <v>0</v>
      </c>
    </row>
    <row r="47" spans="1:10" ht="14.25">
      <c r="A47" s="24" t="s">
        <v>139</v>
      </c>
      <c r="B47" s="124" t="s">
        <v>140</v>
      </c>
      <c r="C47" s="103"/>
      <c r="D47" s="103"/>
      <c r="E47" s="58"/>
      <c r="F47" s="58"/>
      <c r="G47" s="58"/>
      <c r="H47" s="59">
        <f>G47/2096</f>
        <v>0</v>
      </c>
      <c r="I47" s="58"/>
      <c r="J47" s="59">
        <f>E47+F47+H47+I47</f>
        <v>0</v>
      </c>
    </row>
    <row r="48" spans="1:10" ht="14.25">
      <c r="A48" s="24" t="s">
        <v>141</v>
      </c>
      <c r="B48" s="124" t="s">
        <v>142</v>
      </c>
      <c r="C48" s="103"/>
      <c r="D48" s="103"/>
      <c r="E48" s="58"/>
      <c r="F48" s="58"/>
      <c r="G48" s="58"/>
      <c r="H48" s="59">
        <f>G48/2096</f>
        <v>0</v>
      </c>
      <c r="I48" s="58"/>
      <c r="J48" s="59">
        <f>E48+F48+H48+I48</f>
        <v>0</v>
      </c>
    </row>
    <row r="49" spans="1:10" ht="14.25">
      <c r="A49" s="24" t="s">
        <v>143</v>
      </c>
      <c r="B49" s="124" t="s">
        <v>68</v>
      </c>
      <c r="C49" s="103"/>
      <c r="D49" s="103"/>
      <c r="E49" s="59">
        <f aca="true" t="shared" si="12" ref="E49:J49">E50+E51+E52</f>
        <v>0</v>
      </c>
      <c r="F49" s="59">
        <f t="shared" si="12"/>
        <v>0</v>
      </c>
      <c r="G49" s="59">
        <f t="shared" si="12"/>
        <v>0</v>
      </c>
      <c r="H49" s="59">
        <f t="shared" si="12"/>
        <v>0</v>
      </c>
      <c r="I49" s="59">
        <f t="shared" si="12"/>
        <v>0</v>
      </c>
      <c r="J49" s="59">
        <f t="shared" si="12"/>
        <v>0</v>
      </c>
    </row>
    <row r="50" spans="1:10" ht="27.75" customHeight="1">
      <c r="A50" s="24" t="s">
        <v>144</v>
      </c>
      <c r="B50" s="124" t="s">
        <v>145</v>
      </c>
      <c r="C50" s="103"/>
      <c r="D50" s="103"/>
      <c r="E50" s="58"/>
      <c r="F50" s="58"/>
      <c r="G50" s="58"/>
      <c r="H50" s="59">
        <f>G50/2096</f>
        <v>0</v>
      </c>
      <c r="I50" s="58"/>
      <c r="J50" s="59">
        <f>E50+F50+H50+I50</f>
        <v>0</v>
      </c>
    </row>
    <row r="51" spans="1:10" ht="14.25">
      <c r="A51" s="24" t="s">
        <v>146</v>
      </c>
      <c r="B51" s="124" t="s">
        <v>147</v>
      </c>
      <c r="C51" s="103"/>
      <c r="D51" s="103"/>
      <c r="E51" s="58"/>
      <c r="F51" s="58"/>
      <c r="G51" s="58"/>
      <c r="H51" s="59">
        <f>G51/2096</f>
        <v>0</v>
      </c>
      <c r="I51" s="58"/>
      <c r="J51" s="59">
        <f>E51+F51+H51+I51</f>
        <v>0</v>
      </c>
    </row>
    <row r="52" spans="1:10" ht="14.25">
      <c r="A52" s="24" t="s">
        <v>148</v>
      </c>
      <c r="B52" s="124" t="s">
        <v>149</v>
      </c>
      <c r="C52" s="103"/>
      <c r="D52" s="103"/>
      <c r="E52" s="58"/>
      <c r="F52" s="58"/>
      <c r="G52" s="58"/>
      <c r="H52" s="59">
        <f>G52/2096</f>
        <v>0</v>
      </c>
      <c r="I52" s="58"/>
      <c r="J52" s="59">
        <f>E52+F52+H52+I52</f>
        <v>0</v>
      </c>
    </row>
    <row r="53" spans="1:10" ht="14.25">
      <c r="A53" s="23"/>
      <c r="B53" s="134" t="s">
        <v>58</v>
      </c>
      <c r="C53" s="143"/>
      <c r="D53" s="143"/>
      <c r="E53" s="57">
        <f aca="true" t="shared" si="13" ref="E53:J53">E6+E38</f>
        <v>0</v>
      </c>
      <c r="F53" s="57">
        <f t="shared" si="13"/>
        <v>0</v>
      </c>
      <c r="G53" s="57">
        <f t="shared" si="13"/>
        <v>0</v>
      </c>
      <c r="H53" s="57">
        <f t="shared" si="13"/>
        <v>0</v>
      </c>
      <c r="I53" s="57">
        <f t="shared" si="13"/>
        <v>0</v>
      </c>
      <c r="J53" s="57">
        <f t="shared" si="13"/>
        <v>0</v>
      </c>
    </row>
    <row r="54" spans="1:10" ht="14.25">
      <c r="A54" s="25"/>
      <c r="B54" s="26"/>
      <c r="C54" s="26"/>
      <c r="D54" s="26"/>
      <c r="E54" s="12"/>
      <c r="F54" s="27"/>
      <c r="G54" s="27"/>
      <c r="H54" s="27"/>
      <c r="I54" s="27"/>
      <c r="J54" s="27"/>
    </row>
    <row r="55" spans="1:10" ht="14.25">
      <c r="A55" s="135" t="s">
        <v>229</v>
      </c>
      <c r="B55" s="136"/>
      <c r="C55" s="136"/>
      <c r="D55" s="136"/>
      <c r="E55" s="136"/>
      <c r="F55" s="136"/>
      <c r="G55" s="136"/>
      <c r="H55" s="136"/>
      <c r="I55" s="136"/>
      <c r="J55" s="136"/>
    </row>
    <row r="56" spans="1:10" ht="14.25">
      <c r="A56" s="25"/>
      <c r="B56" s="26"/>
      <c r="C56" s="26"/>
      <c r="D56" s="26"/>
      <c r="E56" s="12"/>
      <c r="F56" s="27"/>
      <c r="G56" s="27"/>
      <c r="H56" s="27"/>
      <c r="I56" s="27"/>
      <c r="J56" s="27"/>
    </row>
    <row r="57" spans="1:10" ht="58.5" customHeight="1">
      <c r="A57" s="22"/>
      <c r="B57" s="134" t="s">
        <v>52</v>
      </c>
      <c r="C57" s="139"/>
      <c r="D57" s="139"/>
      <c r="E57" s="39" t="s">
        <v>223</v>
      </c>
      <c r="F57" s="39" t="s">
        <v>224</v>
      </c>
      <c r="G57" s="39" t="s">
        <v>225</v>
      </c>
      <c r="H57" s="39" t="s">
        <v>226</v>
      </c>
      <c r="I57" s="39" t="s">
        <v>227</v>
      </c>
      <c r="J57" s="39" t="s">
        <v>228</v>
      </c>
    </row>
    <row r="58" spans="1:10" ht="29.25" customHeight="1">
      <c r="A58" s="23" t="s">
        <v>71</v>
      </c>
      <c r="B58" s="134" t="s">
        <v>59</v>
      </c>
      <c r="C58" s="134"/>
      <c r="D58" s="134"/>
      <c r="E58" s="57">
        <f aca="true" t="shared" si="14" ref="E58:J58">E59+E60+E65+E79+E88+E89</f>
        <v>0</v>
      </c>
      <c r="F58" s="57">
        <f t="shared" si="14"/>
        <v>0</v>
      </c>
      <c r="G58" s="57">
        <f t="shared" si="14"/>
        <v>0</v>
      </c>
      <c r="H58" s="57">
        <f t="shared" si="14"/>
        <v>0</v>
      </c>
      <c r="I58" s="57">
        <f t="shared" si="14"/>
        <v>0</v>
      </c>
      <c r="J58" s="57">
        <f t="shared" si="14"/>
        <v>0</v>
      </c>
    </row>
    <row r="59" spans="1:10" ht="14.25">
      <c r="A59" s="24" t="s">
        <v>53</v>
      </c>
      <c r="B59" s="124" t="s">
        <v>60</v>
      </c>
      <c r="C59" s="124"/>
      <c r="D59" s="124"/>
      <c r="E59" s="58"/>
      <c r="F59" s="58"/>
      <c r="G59" s="58"/>
      <c r="H59" s="59">
        <f>G59/2096</f>
        <v>0</v>
      </c>
      <c r="I59" s="58"/>
      <c r="J59" s="59">
        <f>E59+F59+H59+I59</f>
        <v>0</v>
      </c>
    </row>
    <row r="60" spans="1:10" ht="14.25">
      <c r="A60" s="24" t="s">
        <v>54</v>
      </c>
      <c r="B60" s="124" t="s">
        <v>61</v>
      </c>
      <c r="C60" s="124"/>
      <c r="D60" s="124"/>
      <c r="E60" s="59">
        <f aca="true" t="shared" si="15" ref="E60:J60">E61+E62+E63+E64</f>
        <v>0</v>
      </c>
      <c r="F60" s="59">
        <f t="shared" si="15"/>
        <v>0</v>
      </c>
      <c r="G60" s="59">
        <f t="shared" si="15"/>
        <v>0</v>
      </c>
      <c r="H60" s="59">
        <f t="shared" si="15"/>
        <v>0</v>
      </c>
      <c r="I60" s="59">
        <f t="shared" si="15"/>
        <v>0</v>
      </c>
      <c r="J60" s="59">
        <f t="shared" si="15"/>
        <v>0</v>
      </c>
    </row>
    <row r="61" spans="1:10" ht="14.25">
      <c r="A61" s="24" t="s">
        <v>55</v>
      </c>
      <c r="B61" s="124" t="s">
        <v>72</v>
      </c>
      <c r="C61" s="103"/>
      <c r="D61" s="103"/>
      <c r="E61" s="58"/>
      <c r="F61" s="58"/>
      <c r="G61" s="58"/>
      <c r="H61" s="59">
        <f>G61/2096</f>
        <v>0</v>
      </c>
      <c r="I61" s="58"/>
      <c r="J61" s="59">
        <f>E61+F61+H61+I61</f>
        <v>0</v>
      </c>
    </row>
    <row r="62" spans="1:10" ht="27" customHeight="1">
      <c r="A62" s="24" t="s">
        <v>56</v>
      </c>
      <c r="B62" s="124" t="s">
        <v>73</v>
      </c>
      <c r="C62" s="103"/>
      <c r="D62" s="103"/>
      <c r="E62" s="58"/>
      <c r="F62" s="58"/>
      <c r="G62" s="58"/>
      <c r="H62" s="59">
        <f>G62/2096</f>
        <v>0</v>
      </c>
      <c r="I62" s="58"/>
      <c r="J62" s="59">
        <f>E62+F62+H62+I62</f>
        <v>0</v>
      </c>
    </row>
    <row r="63" spans="1:10" ht="15" customHeight="1">
      <c r="A63" s="24" t="s">
        <v>57</v>
      </c>
      <c r="B63" s="124" t="s">
        <v>74</v>
      </c>
      <c r="C63" s="103"/>
      <c r="D63" s="103"/>
      <c r="E63" s="58"/>
      <c r="F63" s="58"/>
      <c r="G63" s="58"/>
      <c r="H63" s="59">
        <f>G63/2096</f>
        <v>0</v>
      </c>
      <c r="I63" s="58"/>
      <c r="J63" s="59">
        <f>E63+F63+H63+I63</f>
        <v>0</v>
      </c>
    </row>
    <row r="64" spans="1:10" ht="27" customHeight="1">
      <c r="A64" s="24" t="s">
        <v>75</v>
      </c>
      <c r="B64" s="124" t="s">
        <v>76</v>
      </c>
      <c r="C64" s="103"/>
      <c r="D64" s="103"/>
      <c r="E64" s="58"/>
      <c r="F64" s="58"/>
      <c r="G64" s="58"/>
      <c r="H64" s="59">
        <f>G64/2096</f>
        <v>0</v>
      </c>
      <c r="I64" s="58"/>
      <c r="J64" s="59">
        <f>E64+F64+H64+I64</f>
        <v>0</v>
      </c>
    </row>
    <row r="65" spans="1:10" ht="14.25">
      <c r="A65" s="24" t="s">
        <v>77</v>
      </c>
      <c r="B65" s="124" t="s">
        <v>62</v>
      </c>
      <c r="C65" s="124"/>
      <c r="D65" s="124"/>
      <c r="E65" s="59">
        <f aca="true" t="shared" si="16" ref="E65:J65">E66+E67</f>
        <v>0</v>
      </c>
      <c r="F65" s="59">
        <f t="shared" si="16"/>
        <v>0</v>
      </c>
      <c r="G65" s="59">
        <f t="shared" si="16"/>
        <v>0</v>
      </c>
      <c r="H65" s="59">
        <f t="shared" si="16"/>
        <v>0</v>
      </c>
      <c r="I65" s="59">
        <f t="shared" si="16"/>
        <v>0</v>
      </c>
      <c r="J65" s="59">
        <f t="shared" si="16"/>
        <v>0</v>
      </c>
    </row>
    <row r="66" spans="1:10" ht="15" customHeight="1">
      <c r="A66" s="24" t="s">
        <v>78</v>
      </c>
      <c r="B66" s="124" t="s">
        <v>79</v>
      </c>
      <c r="C66" s="103"/>
      <c r="D66" s="103"/>
      <c r="E66" s="58"/>
      <c r="F66" s="58"/>
      <c r="G66" s="58"/>
      <c r="H66" s="59">
        <f>G66/2096</f>
        <v>0</v>
      </c>
      <c r="I66" s="58"/>
      <c r="J66" s="59">
        <f>E66+F66+H66+I66</f>
        <v>0</v>
      </c>
    </row>
    <row r="67" spans="1:10" ht="14.25">
      <c r="A67" s="24" t="s">
        <v>80</v>
      </c>
      <c r="B67" s="124" t="s">
        <v>81</v>
      </c>
      <c r="C67" s="103"/>
      <c r="D67" s="103"/>
      <c r="E67" s="59">
        <f aca="true" t="shared" si="17" ref="E67:J67">E68+E69+E70+E71+E72+E73+E74+E75+E76+E77+E78</f>
        <v>0</v>
      </c>
      <c r="F67" s="59">
        <f t="shared" si="17"/>
        <v>0</v>
      </c>
      <c r="G67" s="59">
        <f t="shared" si="17"/>
        <v>0</v>
      </c>
      <c r="H67" s="59">
        <f t="shared" si="17"/>
        <v>0</v>
      </c>
      <c r="I67" s="59">
        <f t="shared" si="17"/>
        <v>0</v>
      </c>
      <c r="J67" s="59">
        <f t="shared" si="17"/>
        <v>0</v>
      </c>
    </row>
    <row r="68" spans="1:10" ht="15" customHeight="1">
      <c r="A68" s="24" t="s">
        <v>82</v>
      </c>
      <c r="B68" s="124" t="s">
        <v>83</v>
      </c>
      <c r="C68" s="103"/>
      <c r="D68" s="103"/>
      <c r="E68" s="58"/>
      <c r="F68" s="58"/>
      <c r="G68" s="58"/>
      <c r="H68" s="59">
        <f>G68/2096</f>
        <v>0</v>
      </c>
      <c r="I68" s="58"/>
      <c r="J68" s="59">
        <f>E68+F68+H68+I68</f>
        <v>0</v>
      </c>
    </row>
    <row r="69" spans="1:10" ht="14.25">
      <c r="A69" s="24" t="s">
        <v>84</v>
      </c>
      <c r="B69" s="124" t="s">
        <v>85</v>
      </c>
      <c r="C69" s="103"/>
      <c r="D69" s="103"/>
      <c r="E69" s="58"/>
      <c r="F69" s="58"/>
      <c r="G69" s="58"/>
      <c r="H69" s="59">
        <f aca="true" t="shared" si="18" ref="H69:H78">G69/2096</f>
        <v>0</v>
      </c>
      <c r="I69" s="58"/>
      <c r="J69" s="59">
        <f aca="true" t="shared" si="19" ref="J69:J78">E69+F69+H69+I69</f>
        <v>0</v>
      </c>
    </row>
    <row r="70" spans="1:10" ht="15" customHeight="1">
      <c r="A70" s="24" t="s">
        <v>86</v>
      </c>
      <c r="B70" s="124" t="s">
        <v>87</v>
      </c>
      <c r="C70" s="103"/>
      <c r="D70" s="103"/>
      <c r="E70" s="58"/>
      <c r="F70" s="58"/>
      <c r="G70" s="58"/>
      <c r="H70" s="59">
        <f t="shared" si="18"/>
        <v>0</v>
      </c>
      <c r="I70" s="58"/>
      <c r="J70" s="59">
        <f t="shared" si="19"/>
        <v>0</v>
      </c>
    </row>
    <row r="71" spans="1:10" ht="15" customHeight="1">
      <c r="A71" s="24" t="s">
        <v>88</v>
      </c>
      <c r="B71" s="124" t="s">
        <v>89</v>
      </c>
      <c r="C71" s="103"/>
      <c r="D71" s="103"/>
      <c r="E71" s="58"/>
      <c r="F71" s="58"/>
      <c r="G71" s="58"/>
      <c r="H71" s="59">
        <f t="shared" si="18"/>
        <v>0</v>
      </c>
      <c r="I71" s="58"/>
      <c r="J71" s="59">
        <f t="shared" si="19"/>
        <v>0</v>
      </c>
    </row>
    <row r="72" spans="1:10" ht="15" customHeight="1">
      <c r="A72" s="24" t="s">
        <v>90</v>
      </c>
      <c r="B72" s="124" t="s">
        <v>91</v>
      </c>
      <c r="C72" s="103"/>
      <c r="D72" s="103"/>
      <c r="E72" s="58"/>
      <c r="F72" s="58"/>
      <c r="G72" s="58"/>
      <c r="H72" s="59">
        <f t="shared" si="18"/>
        <v>0</v>
      </c>
      <c r="I72" s="58"/>
      <c r="J72" s="59">
        <f t="shared" si="19"/>
        <v>0</v>
      </c>
    </row>
    <row r="73" spans="1:10" ht="15" customHeight="1">
      <c r="A73" s="24" t="s">
        <v>92</v>
      </c>
      <c r="B73" s="124" t="s">
        <v>93</v>
      </c>
      <c r="C73" s="103"/>
      <c r="D73" s="103"/>
      <c r="E73" s="58"/>
      <c r="F73" s="58"/>
      <c r="G73" s="58"/>
      <c r="H73" s="59">
        <f t="shared" si="18"/>
        <v>0</v>
      </c>
      <c r="I73" s="58"/>
      <c r="J73" s="59">
        <f t="shared" si="19"/>
        <v>0</v>
      </c>
    </row>
    <row r="74" spans="1:10" ht="15" customHeight="1">
      <c r="A74" s="24" t="s">
        <v>94</v>
      </c>
      <c r="B74" s="124" t="s">
        <v>95</v>
      </c>
      <c r="C74" s="103"/>
      <c r="D74" s="103"/>
      <c r="E74" s="58"/>
      <c r="F74" s="58"/>
      <c r="G74" s="58"/>
      <c r="H74" s="59">
        <f t="shared" si="18"/>
        <v>0</v>
      </c>
      <c r="I74" s="58"/>
      <c r="J74" s="59">
        <f t="shared" si="19"/>
        <v>0</v>
      </c>
    </row>
    <row r="75" spans="1:10" ht="15" customHeight="1">
      <c r="A75" s="24" t="s">
        <v>96</v>
      </c>
      <c r="B75" s="124" t="s">
        <v>97</v>
      </c>
      <c r="C75" s="103"/>
      <c r="D75" s="103"/>
      <c r="E75" s="58"/>
      <c r="F75" s="58"/>
      <c r="G75" s="58"/>
      <c r="H75" s="59">
        <f t="shared" si="18"/>
        <v>0</v>
      </c>
      <c r="I75" s="58"/>
      <c r="J75" s="59">
        <f t="shared" si="19"/>
        <v>0</v>
      </c>
    </row>
    <row r="76" spans="1:10" ht="15" customHeight="1">
      <c r="A76" s="24" t="s">
        <v>98</v>
      </c>
      <c r="B76" s="124" t="s">
        <v>99</v>
      </c>
      <c r="C76" s="103"/>
      <c r="D76" s="103"/>
      <c r="E76" s="58"/>
      <c r="F76" s="58"/>
      <c r="G76" s="58"/>
      <c r="H76" s="59">
        <f t="shared" si="18"/>
        <v>0</v>
      </c>
      <c r="I76" s="58"/>
      <c r="J76" s="59">
        <f t="shared" si="19"/>
        <v>0</v>
      </c>
    </row>
    <row r="77" spans="1:10" ht="14.25">
      <c r="A77" s="24" t="s">
        <v>100</v>
      </c>
      <c r="B77" s="124" t="s">
        <v>101</v>
      </c>
      <c r="C77" s="103"/>
      <c r="D77" s="103"/>
      <c r="E77" s="58"/>
      <c r="F77" s="58"/>
      <c r="G77" s="58"/>
      <c r="H77" s="59">
        <f t="shared" si="18"/>
        <v>0</v>
      </c>
      <c r="I77" s="58"/>
      <c r="J77" s="59">
        <f t="shared" si="19"/>
        <v>0</v>
      </c>
    </row>
    <row r="78" spans="1:10" ht="14.25">
      <c r="A78" s="24" t="s">
        <v>102</v>
      </c>
      <c r="B78" s="124" t="s">
        <v>103</v>
      </c>
      <c r="C78" s="103"/>
      <c r="D78" s="103"/>
      <c r="E78" s="58"/>
      <c r="F78" s="58"/>
      <c r="G78" s="58"/>
      <c r="H78" s="59">
        <f t="shared" si="18"/>
        <v>0</v>
      </c>
      <c r="I78" s="58"/>
      <c r="J78" s="59">
        <f t="shared" si="19"/>
        <v>0</v>
      </c>
    </row>
    <row r="79" spans="1:10" ht="14.25">
      <c r="A79" s="24" t="s">
        <v>104</v>
      </c>
      <c r="B79" s="124" t="s">
        <v>63</v>
      </c>
      <c r="C79" s="124"/>
      <c r="D79" s="124"/>
      <c r="E79" s="59">
        <f aca="true" t="shared" si="20" ref="E79:J79">E80+E81+E82+E83+E84+E85+E86+E87</f>
        <v>0</v>
      </c>
      <c r="F79" s="59">
        <f t="shared" si="20"/>
        <v>0</v>
      </c>
      <c r="G79" s="59">
        <f t="shared" si="20"/>
        <v>0</v>
      </c>
      <c r="H79" s="59">
        <f t="shared" si="20"/>
        <v>0</v>
      </c>
      <c r="I79" s="59">
        <f t="shared" si="20"/>
        <v>0</v>
      </c>
      <c r="J79" s="59">
        <f t="shared" si="20"/>
        <v>0</v>
      </c>
    </row>
    <row r="80" spans="1:10" ht="15" customHeight="1">
      <c r="A80" s="24" t="s">
        <v>105</v>
      </c>
      <c r="B80" s="124" t="s">
        <v>106</v>
      </c>
      <c r="C80" s="103"/>
      <c r="D80" s="103"/>
      <c r="E80" s="58"/>
      <c r="F80" s="58"/>
      <c r="G80" s="58"/>
      <c r="H80" s="59">
        <f>G80/2096</f>
        <v>0</v>
      </c>
      <c r="I80" s="58"/>
      <c r="J80" s="59">
        <f>E80+F80+H80+I80</f>
        <v>0</v>
      </c>
    </row>
    <row r="81" spans="1:10" ht="15" customHeight="1">
      <c r="A81" s="24" t="s">
        <v>107</v>
      </c>
      <c r="B81" s="124" t="s">
        <v>108</v>
      </c>
      <c r="C81" s="103"/>
      <c r="D81" s="103"/>
      <c r="E81" s="58"/>
      <c r="F81" s="58"/>
      <c r="G81" s="58"/>
      <c r="H81" s="59">
        <f aca="true" t="shared" si="21" ref="H81:H89">G81/2096</f>
        <v>0</v>
      </c>
      <c r="I81" s="58"/>
      <c r="J81" s="59">
        <f aca="true" t="shared" si="22" ref="J81:J89">E81+F81+H81+I81</f>
        <v>0</v>
      </c>
    </row>
    <row r="82" spans="1:10" ht="15" customHeight="1">
      <c r="A82" s="24" t="s">
        <v>109</v>
      </c>
      <c r="B82" s="124" t="s">
        <v>110</v>
      </c>
      <c r="C82" s="103"/>
      <c r="D82" s="103"/>
      <c r="E82" s="58"/>
      <c r="F82" s="58"/>
      <c r="G82" s="58"/>
      <c r="H82" s="59">
        <f t="shared" si="21"/>
        <v>0</v>
      </c>
      <c r="I82" s="58"/>
      <c r="J82" s="59">
        <f t="shared" si="22"/>
        <v>0</v>
      </c>
    </row>
    <row r="83" spans="1:10" ht="14.25">
      <c r="A83" s="24" t="s">
        <v>111</v>
      </c>
      <c r="B83" s="124" t="s">
        <v>112</v>
      </c>
      <c r="C83" s="103"/>
      <c r="D83" s="103"/>
      <c r="E83" s="58"/>
      <c r="F83" s="58"/>
      <c r="G83" s="58"/>
      <c r="H83" s="59">
        <f t="shared" si="21"/>
        <v>0</v>
      </c>
      <c r="I83" s="58"/>
      <c r="J83" s="59">
        <f t="shared" si="22"/>
        <v>0</v>
      </c>
    </row>
    <row r="84" spans="1:10" ht="14.25">
      <c r="A84" s="24" t="s">
        <v>113</v>
      </c>
      <c r="B84" s="124" t="s">
        <v>114</v>
      </c>
      <c r="C84" s="103"/>
      <c r="D84" s="103"/>
      <c r="E84" s="58"/>
      <c r="F84" s="58"/>
      <c r="G84" s="58"/>
      <c r="H84" s="59">
        <f t="shared" si="21"/>
        <v>0</v>
      </c>
      <c r="I84" s="58"/>
      <c r="J84" s="59">
        <f t="shared" si="22"/>
        <v>0</v>
      </c>
    </row>
    <row r="85" spans="1:10" ht="15" customHeight="1">
      <c r="A85" s="24" t="s">
        <v>115</v>
      </c>
      <c r="B85" s="124" t="s">
        <v>116</v>
      </c>
      <c r="C85" s="103"/>
      <c r="D85" s="103"/>
      <c r="E85" s="58"/>
      <c r="F85" s="58"/>
      <c r="G85" s="58"/>
      <c r="H85" s="59">
        <f t="shared" si="21"/>
        <v>0</v>
      </c>
      <c r="I85" s="58"/>
      <c r="J85" s="59">
        <f t="shared" si="22"/>
        <v>0</v>
      </c>
    </row>
    <row r="86" spans="1:10" ht="14.25">
      <c r="A86" s="24" t="s">
        <v>117</v>
      </c>
      <c r="B86" s="124" t="s">
        <v>118</v>
      </c>
      <c r="C86" s="103"/>
      <c r="D86" s="103"/>
      <c r="E86" s="58"/>
      <c r="F86" s="58"/>
      <c r="G86" s="58"/>
      <c r="H86" s="59">
        <f t="shared" si="21"/>
        <v>0</v>
      </c>
      <c r="I86" s="58"/>
      <c r="J86" s="59">
        <f t="shared" si="22"/>
        <v>0</v>
      </c>
    </row>
    <row r="87" spans="1:10" ht="15" customHeight="1">
      <c r="A87" s="24" t="s">
        <v>119</v>
      </c>
      <c r="B87" s="124" t="s">
        <v>120</v>
      </c>
      <c r="C87" s="103"/>
      <c r="D87" s="103"/>
      <c r="E87" s="58"/>
      <c r="F87" s="58"/>
      <c r="G87" s="58"/>
      <c r="H87" s="59">
        <f t="shared" si="21"/>
        <v>0</v>
      </c>
      <c r="I87" s="58"/>
      <c r="J87" s="59">
        <f t="shared" si="22"/>
        <v>0</v>
      </c>
    </row>
    <row r="88" spans="1:10" ht="15" customHeight="1">
      <c r="A88" s="24" t="s">
        <v>121</v>
      </c>
      <c r="B88" s="124" t="s">
        <v>64</v>
      </c>
      <c r="C88" s="124"/>
      <c r="D88" s="124"/>
      <c r="E88" s="58"/>
      <c r="F88" s="58"/>
      <c r="G88" s="58"/>
      <c r="H88" s="59">
        <f t="shared" si="21"/>
        <v>0</v>
      </c>
      <c r="I88" s="58"/>
      <c r="J88" s="59">
        <f t="shared" si="22"/>
        <v>0</v>
      </c>
    </row>
    <row r="89" spans="1:10" ht="30.75" customHeight="1">
      <c r="A89" s="24" t="s">
        <v>122</v>
      </c>
      <c r="B89" s="124" t="s">
        <v>65</v>
      </c>
      <c r="C89" s="124"/>
      <c r="D89" s="124"/>
      <c r="E89" s="58"/>
      <c r="F89" s="58"/>
      <c r="G89" s="58"/>
      <c r="H89" s="59">
        <f t="shared" si="21"/>
        <v>0</v>
      </c>
      <c r="I89" s="58"/>
      <c r="J89" s="59">
        <f t="shared" si="22"/>
        <v>0</v>
      </c>
    </row>
    <row r="90" spans="1:10" ht="15" customHeight="1">
      <c r="A90" s="23" t="s">
        <v>123</v>
      </c>
      <c r="B90" s="134" t="s">
        <v>66</v>
      </c>
      <c r="C90" s="134"/>
      <c r="D90" s="134"/>
      <c r="E90" s="57">
        <f aca="true" t="shared" si="23" ref="E90:J90">E91+E97+E101</f>
        <v>0</v>
      </c>
      <c r="F90" s="57">
        <f t="shared" si="23"/>
        <v>0</v>
      </c>
      <c r="G90" s="57">
        <f t="shared" si="23"/>
        <v>0</v>
      </c>
      <c r="H90" s="57">
        <f t="shared" si="23"/>
        <v>0</v>
      </c>
      <c r="I90" s="57">
        <f t="shared" si="23"/>
        <v>0</v>
      </c>
      <c r="J90" s="57">
        <f t="shared" si="23"/>
        <v>0</v>
      </c>
    </row>
    <row r="91" spans="1:10" ht="27.75" customHeight="1">
      <c r="A91" s="24" t="s">
        <v>124</v>
      </c>
      <c r="B91" s="124" t="s">
        <v>125</v>
      </c>
      <c r="C91" s="124"/>
      <c r="D91" s="124"/>
      <c r="E91" s="59">
        <f aca="true" t="shared" si="24" ref="E91:J91">E92+E93+E94+E95+E96</f>
        <v>0</v>
      </c>
      <c r="F91" s="59">
        <f t="shared" si="24"/>
        <v>0</v>
      </c>
      <c r="G91" s="59">
        <f t="shared" si="24"/>
        <v>0</v>
      </c>
      <c r="H91" s="59">
        <f t="shared" si="24"/>
        <v>0</v>
      </c>
      <c r="I91" s="59">
        <f t="shared" si="24"/>
        <v>0</v>
      </c>
      <c r="J91" s="59">
        <f t="shared" si="24"/>
        <v>0</v>
      </c>
    </row>
    <row r="92" spans="1:10" ht="14.25">
      <c r="A92" s="24" t="s">
        <v>126</v>
      </c>
      <c r="B92" s="124" t="s">
        <v>127</v>
      </c>
      <c r="C92" s="124"/>
      <c r="D92" s="124"/>
      <c r="E92" s="58"/>
      <c r="F92" s="58"/>
      <c r="G92" s="58"/>
      <c r="H92" s="59">
        <f>G92/2096</f>
        <v>0</v>
      </c>
      <c r="I92" s="58"/>
      <c r="J92" s="59">
        <f>E92+F92+H92+I92</f>
        <v>0</v>
      </c>
    </row>
    <row r="93" spans="1:10" ht="15" customHeight="1">
      <c r="A93" s="24" t="s">
        <v>128</v>
      </c>
      <c r="B93" s="124" t="s">
        <v>129</v>
      </c>
      <c r="C93" s="124"/>
      <c r="D93" s="124"/>
      <c r="E93" s="58"/>
      <c r="F93" s="58"/>
      <c r="G93" s="58"/>
      <c r="H93" s="59">
        <f>G93/2096</f>
        <v>0</v>
      </c>
      <c r="I93" s="58"/>
      <c r="J93" s="59">
        <f>E93+F93+H93+I93</f>
        <v>0</v>
      </c>
    </row>
    <row r="94" spans="1:10" ht="14.25">
      <c r="A94" s="24" t="s">
        <v>130</v>
      </c>
      <c r="B94" s="124" t="s">
        <v>131</v>
      </c>
      <c r="C94" s="103"/>
      <c r="D94" s="103"/>
      <c r="E94" s="58"/>
      <c r="F94" s="58"/>
      <c r="G94" s="58"/>
      <c r="H94" s="59">
        <f>G94/2096</f>
        <v>0</v>
      </c>
      <c r="I94" s="58"/>
      <c r="J94" s="59">
        <f>E94+F94+H94+I94</f>
        <v>0</v>
      </c>
    </row>
    <row r="95" spans="1:10" ht="15" customHeight="1">
      <c r="A95" s="24" t="s">
        <v>132</v>
      </c>
      <c r="B95" s="124" t="s">
        <v>133</v>
      </c>
      <c r="C95" s="103"/>
      <c r="D95" s="103"/>
      <c r="E95" s="58"/>
      <c r="F95" s="58"/>
      <c r="G95" s="58"/>
      <c r="H95" s="59">
        <f>G95/2096</f>
        <v>0</v>
      </c>
      <c r="I95" s="58"/>
      <c r="J95" s="59">
        <f>E95+F95+H95+I95</f>
        <v>0</v>
      </c>
    </row>
    <row r="96" spans="1:10" ht="27" customHeight="1">
      <c r="A96" s="24" t="s">
        <v>134</v>
      </c>
      <c r="B96" s="124" t="s">
        <v>135</v>
      </c>
      <c r="C96" s="103"/>
      <c r="D96" s="103"/>
      <c r="E96" s="58"/>
      <c r="F96" s="58"/>
      <c r="G96" s="58"/>
      <c r="H96" s="59">
        <f>G96/2096</f>
        <v>0</v>
      </c>
      <c r="I96" s="58"/>
      <c r="J96" s="59">
        <f>E96+F96+H96+I96</f>
        <v>0</v>
      </c>
    </row>
    <row r="97" spans="1:10" ht="15" customHeight="1">
      <c r="A97" s="24" t="s">
        <v>136</v>
      </c>
      <c r="B97" s="124" t="s">
        <v>67</v>
      </c>
      <c r="C97" s="103"/>
      <c r="D97" s="103"/>
      <c r="E97" s="59">
        <f aca="true" t="shared" si="25" ref="E97:J97">E98+E99+E100</f>
        <v>0</v>
      </c>
      <c r="F97" s="59">
        <f t="shared" si="25"/>
        <v>0</v>
      </c>
      <c r="G97" s="59">
        <f t="shared" si="25"/>
        <v>0</v>
      </c>
      <c r="H97" s="59">
        <f t="shared" si="25"/>
        <v>0</v>
      </c>
      <c r="I97" s="59">
        <f t="shared" si="25"/>
        <v>0</v>
      </c>
      <c r="J97" s="59">
        <f t="shared" si="25"/>
        <v>0</v>
      </c>
    </row>
    <row r="98" spans="1:10" ht="15" customHeight="1">
      <c r="A98" s="24" t="s">
        <v>137</v>
      </c>
      <c r="B98" s="124" t="s">
        <v>138</v>
      </c>
      <c r="C98" s="103"/>
      <c r="D98" s="103"/>
      <c r="E98" s="58"/>
      <c r="F98" s="58"/>
      <c r="G98" s="58"/>
      <c r="H98" s="59">
        <f>G98/2096</f>
        <v>0</v>
      </c>
      <c r="I98" s="58"/>
      <c r="J98" s="59">
        <f>E98+F98+H98+I98</f>
        <v>0</v>
      </c>
    </row>
    <row r="99" spans="1:10" ht="14.25">
      <c r="A99" s="24" t="s">
        <v>139</v>
      </c>
      <c r="B99" s="124" t="s">
        <v>140</v>
      </c>
      <c r="C99" s="103"/>
      <c r="D99" s="103"/>
      <c r="E99" s="58"/>
      <c r="F99" s="58"/>
      <c r="G99" s="58"/>
      <c r="H99" s="59">
        <f>G99/2096</f>
        <v>0</v>
      </c>
      <c r="I99" s="58"/>
      <c r="J99" s="59">
        <f>E99+F99+H99+I99</f>
        <v>0</v>
      </c>
    </row>
    <row r="100" spans="1:10" ht="15" customHeight="1">
      <c r="A100" s="24" t="s">
        <v>141</v>
      </c>
      <c r="B100" s="124" t="s">
        <v>142</v>
      </c>
      <c r="C100" s="103"/>
      <c r="D100" s="103"/>
      <c r="E100" s="58"/>
      <c r="F100" s="58"/>
      <c r="G100" s="58"/>
      <c r="H100" s="59">
        <f>G100/2096</f>
        <v>0</v>
      </c>
      <c r="I100" s="58"/>
      <c r="J100" s="59">
        <f>E100+F100+H100+I100</f>
        <v>0</v>
      </c>
    </row>
    <row r="101" spans="1:10" ht="15" customHeight="1">
      <c r="A101" s="24" t="s">
        <v>143</v>
      </c>
      <c r="B101" s="124" t="s">
        <v>68</v>
      </c>
      <c r="C101" s="103"/>
      <c r="D101" s="103"/>
      <c r="E101" s="59">
        <f aca="true" t="shared" si="26" ref="E101:J101">E102+E103+E104</f>
        <v>0</v>
      </c>
      <c r="F101" s="59">
        <f t="shared" si="26"/>
        <v>0</v>
      </c>
      <c r="G101" s="59">
        <f t="shared" si="26"/>
        <v>0</v>
      </c>
      <c r="H101" s="59">
        <f t="shared" si="26"/>
        <v>0</v>
      </c>
      <c r="I101" s="59">
        <f t="shared" si="26"/>
        <v>0</v>
      </c>
      <c r="J101" s="59">
        <f t="shared" si="26"/>
        <v>0</v>
      </c>
    </row>
    <row r="102" spans="1:10" ht="30" customHeight="1">
      <c r="A102" s="24" t="s">
        <v>144</v>
      </c>
      <c r="B102" s="124" t="s">
        <v>145</v>
      </c>
      <c r="C102" s="103"/>
      <c r="D102" s="103"/>
      <c r="E102" s="58"/>
      <c r="F102" s="58"/>
      <c r="G102" s="58"/>
      <c r="H102" s="59">
        <f>G102/2096</f>
        <v>0</v>
      </c>
      <c r="I102" s="58"/>
      <c r="J102" s="59">
        <f>E102+F102+H102+I102</f>
        <v>0</v>
      </c>
    </row>
    <row r="103" spans="1:10" ht="15" customHeight="1">
      <c r="A103" s="24" t="s">
        <v>146</v>
      </c>
      <c r="B103" s="124" t="s">
        <v>147</v>
      </c>
      <c r="C103" s="103"/>
      <c r="D103" s="103"/>
      <c r="E103" s="58"/>
      <c r="F103" s="58"/>
      <c r="G103" s="58"/>
      <c r="H103" s="59">
        <f>G103/2096</f>
        <v>0</v>
      </c>
      <c r="I103" s="58"/>
      <c r="J103" s="59">
        <f>E103+F103+H103+I103</f>
        <v>0</v>
      </c>
    </row>
    <row r="104" spans="1:10" ht="15" customHeight="1">
      <c r="A104" s="24" t="s">
        <v>148</v>
      </c>
      <c r="B104" s="124" t="s">
        <v>149</v>
      </c>
      <c r="C104" s="103"/>
      <c r="D104" s="103"/>
      <c r="E104" s="58"/>
      <c r="F104" s="58"/>
      <c r="G104" s="58"/>
      <c r="H104" s="59">
        <f>G104/2096</f>
        <v>0</v>
      </c>
      <c r="I104" s="58"/>
      <c r="J104" s="59">
        <f>E104+F104+H104+I104</f>
        <v>0</v>
      </c>
    </row>
    <row r="105" spans="1:10" ht="14.25">
      <c r="A105" s="23"/>
      <c r="B105" s="134" t="s">
        <v>58</v>
      </c>
      <c r="C105" s="143"/>
      <c r="D105" s="143"/>
      <c r="E105" s="57">
        <f aca="true" t="shared" si="27" ref="E105:J105">E58+E90</f>
        <v>0</v>
      </c>
      <c r="F105" s="57">
        <f t="shared" si="27"/>
        <v>0</v>
      </c>
      <c r="G105" s="57">
        <f t="shared" si="27"/>
        <v>0</v>
      </c>
      <c r="H105" s="57">
        <f t="shared" si="27"/>
        <v>0</v>
      </c>
      <c r="I105" s="57">
        <f t="shared" si="27"/>
        <v>0</v>
      </c>
      <c r="J105" s="57">
        <f t="shared" si="27"/>
        <v>0</v>
      </c>
    </row>
    <row r="106" spans="1:4" ht="14.25">
      <c r="A106" s="35"/>
      <c r="B106" s="36"/>
      <c r="C106" s="36"/>
      <c r="D106" s="36"/>
    </row>
    <row r="107" spans="1:10" ht="35.25" customHeight="1">
      <c r="A107" s="101" t="s">
        <v>43</v>
      </c>
      <c r="B107" s="101"/>
      <c r="C107" s="101"/>
      <c r="D107" s="101"/>
      <c r="E107" s="82"/>
      <c r="F107" s="82"/>
      <c r="G107" s="82"/>
      <c r="H107" s="82"/>
      <c r="I107" s="82"/>
      <c r="J107" s="82"/>
    </row>
    <row r="108" spans="1:5" ht="14.25">
      <c r="A108" s="28"/>
      <c r="B108" s="29"/>
      <c r="C108" s="29"/>
      <c r="D108" s="29"/>
      <c r="E108" s="29"/>
    </row>
  </sheetData>
  <sheetProtection formatCells="0" formatColumns="0" formatRows="0" insertRows="0"/>
  <mergeCells count="103">
    <mergeCell ref="B105:D105"/>
    <mergeCell ref="B96:D96"/>
    <mergeCell ref="B74:D74"/>
    <mergeCell ref="B75:D75"/>
    <mergeCell ref="B81:D81"/>
    <mergeCell ref="B78:D78"/>
    <mergeCell ref="B79:D79"/>
    <mergeCell ref="B80:D80"/>
    <mergeCell ref="B89:D89"/>
    <mergeCell ref="B90:D90"/>
    <mergeCell ref="B101:D101"/>
    <mergeCell ref="B102:D102"/>
    <mergeCell ref="B91:D91"/>
    <mergeCell ref="B85:D85"/>
    <mergeCell ref="B92:D92"/>
    <mergeCell ref="B97:D97"/>
    <mergeCell ref="B98:D98"/>
    <mergeCell ref="B99:D99"/>
    <mergeCell ref="B88:D88"/>
    <mergeCell ref="B100:D100"/>
    <mergeCell ref="B93:D93"/>
    <mergeCell ref="B94:D94"/>
    <mergeCell ref="B95:D95"/>
    <mergeCell ref="B72:D72"/>
    <mergeCell ref="B73:D73"/>
    <mergeCell ref="B68:D68"/>
    <mergeCell ref="B69:D69"/>
    <mergeCell ref="B70:D70"/>
    <mergeCell ref="B76:D76"/>
    <mergeCell ref="B46:D46"/>
    <mergeCell ref="B47:D47"/>
    <mergeCell ref="B48:D48"/>
    <mergeCell ref="B64:D64"/>
    <mergeCell ref="B65:D65"/>
    <mergeCell ref="B66:D66"/>
    <mergeCell ref="B67:D67"/>
    <mergeCell ref="B103:D103"/>
    <mergeCell ref="B104:D104"/>
    <mergeCell ref="B60:D60"/>
    <mergeCell ref="B82:D82"/>
    <mergeCell ref="B83:D83"/>
    <mergeCell ref="B84:D84"/>
    <mergeCell ref="B71:D71"/>
    <mergeCell ref="B62:D62"/>
    <mergeCell ref="B63:D63"/>
    <mergeCell ref="B24:D24"/>
    <mergeCell ref="B40:D40"/>
    <mergeCell ref="B41:D41"/>
    <mergeCell ref="B51:D51"/>
    <mergeCell ref="B52:D52"/>
    <mergeCell ref="B53:D53"/>
    <mergeCell ref="B45:D45"/>
    <mergeCell ref="B25:D25"/>
    <mergeCell ref="B26:D26"/>
    <mergeCell ref="B28:D28"/>
    <mergeCell ref="A107:D107"/>
    <mergeCell ref="B15:D15"/>
    <mergeCell ref="B14:D14"/>
    <mergeCell ref="B16:D16"/>
    <mergeCell ref="B17:D17"/>
    <mergeCell ref="B18:D18"/>
    <mergeCell ref="B19:D19"/>
    <mergeCell ref="B20:D20"/>
    <mergeCell ref="B21:D21"/>
    <mergeCell ref="B22:D22"/>
    <mergeCell ref="B29:D29"/>
    <mergeCell ref="B30:D30"/>
    <mergeCell ref="B36:D36"/>
    <mergeCell ref="B27:D27"/>
    <mergeCell ref="B32:D32"/>
    <mergeCell ref="B33:D33"/>
    <mergeCell ref="B34:D34"/>
    <mergeCell ref="B35:D35"/>
    <mergeCell ref="B39:D39"/>
    <mergeCell ref="B58:D58"/>
    <mergeCell ref="B86:D86"/>
    <mergeCell ref="B87:D87"/>
    <mergeCell ref="B59:D59"/>
    <mergeCell ref="B44:D44"/>
    <mergeCell ref="B49:D49"/>
    <mergeCell ref="B50:D50"/>
    <mergeCell ref="B61:D61"/>
    <mergeCell ref="B77:D77"/>
    <mergeCell ref="A3:J3"/>
    <mergeCell ref="A1:F1"/>
    <mergeCell ref="A55:J55"/>
    <mergeCell ref="E107:J107"/>
    <mergeCell ref="B57:D57"/>
    <mergeCell ref="B5:D5"/>
    <mergeCell ref="B6:D6"/>
    <mergeCell ref="B7:D7"/>
    <mergeCell ref="B8:D8"/>
    <mergeCell ref="B13:D13"/>
    <mergeCell ref="B42:D42"/>
    <mergeCell ref="B43:D43"/>
    <mergeCell ref="B9:D9"/>
    <mergeCell ref="B10:D10"/>
    <mergeCell ref="B11:D11"/>
    <mergeCell ref="B12:D12"/>
    <mergeCell ref="B23:D23"/>
    <mergeCell ref="B31:D31"/>
    <mergeCell ref="B37:D37"/>
    <mergeCell ref="B38:D38"/>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ignoredErrors>
    <ignoredError sqref="A50:A52 A46:A48 A40:A44 A28:A35 A14:A15 A9:A12" twoDigitTextYear="1"/>
  </ignoredErrors>
</worksheet>
</file>

<file path=xl/worksheets/sheet5.xml><?xml version="1.0" encoding="utf-8"?>
<worksheet xmlns="http://schemas.openxmlformats.org/spreadsheetml/2006/main" xmlns:r="http://schemas.openxmlformats.org/officeDocument/2006/relationships">
  <sheetPr>
    <pageSetUpPr fitToPage="1"/>
  </sheetPr>
  <dimension ref="A1:J83"/>
  <sheetViews>
    <sheetView tabSelected="1" zoomScalePageLayoutView="0" workbookViewId="0" topLeftCell="A1">
      <selection activeCell="J9" sqref="J9"/>
    </sheetView>
  </sheetViews>
  <sheetFormatPr defaultColWidth="9.140625" defaultRowHeight="15"/>
  <cols>
    <col min="1" max="4" width="10.28125" style="14" customWidth="1"/>
    <col min="5" max="9" width="13.57421875" style="14" customWidth="1"/>
    <col min="10" max="10" width="40.421875" style="14" customWidth="1"/>
    <col min="11" max="16384" width="9.140625" style="14" customWidth="1"/>
  </cols>
  <sheetData>
    <row r="1" spans="1:10" ht="15">
      <c r="A1" s="170" t="s">
        <v>426</v>
      </c>
      <c r="B1" s="171"/>
      <c r="C1" s="171"/>
      <c r="D1" s="171"/>
      <c r="E1" s="171"/>
      <c r="F1" s="171"/>
      <c r="G1" s="171"/>
      <c r="H1" s="171"/>
      <c r="I1" s="171"/>
      <c r="J1" s="120"/>
    </row>
    <row r="2" spans="1:10" ht="15">
      <c r="A2" s="43"/>
      <c r="B2" s="44"/>
      <c r="C2" s="44"/>
      <c r="D2" s="44"/>
      <c r="E2" s="44"/>
      <c r="F2" s="44"/>
      <c r="G2" s="44"/>
      <c r="H2" s="44"/>
      <c r="I2" s="44"/>
      <c r="J2" s="41"/>
    </row>
    <row r="3" spans="1:10" ht="15">
      <c r="A3" s="121" t="s">
        <v>209</v>
      </c>
      <c r="B3" s="172"/>
      <c r="C3" s="172"/>
      <c r="D3" s="173"/>
      <c r="E3" s="55"/>
      <c r="F3" s="61"/>
      <c r="G3" s="44"/>
      <c r="H3" s="44"/>
      <c r="I3" s="44"/>
      <c r="J3" s="41"/>
    </row>
    <row r="4" spans="1:10" ht="15">
      <c r="A4" s="121" t="s">
        <v>233</v>
      </c>
      <c r="B4" s="172"/>
      <c r="C4" s="172"/>
      <c r="D4" s="173"/>
      <c r="E4" s="55"/>
      <c r="F4" s="61"/>
      <c r="G4" s="44"/>
      <c r="H4" s="44"/>
      <c r="I4" s="44"/>
      <c r="J4" s="41"/>
    </row>
    <row r="5" spans="1:10" ht="15">
      <c r="A5" s="121" t="s">
        <v>207</v>
      </c>
      <c r="B5" s="172"/>
      <c r="C5" s="172"/>
      <c r="D5" s="173"/>
      <c r="E5" s="56">
        <f>G81</f>
        <v>0</v>
      </c>
      <c r="F5" s="62"/>
      <c r="G5" s="44"/>
      <c r="H5" s="44"/>
      <c r="I5" s="44"/>
      <c r="J5" s="41"/>
    </row>
    <row r="6" spans="1:10" ht="42" customHeight="1">
      <c r="A6" s="158" t="s">
        <v>438</v>
      </c>
      <c r="B6" s="174"/>
      <c r="C6" s="174"/>
      <c r="D6" s="175"/>
      <c r="E6" s="56">
        <f>E4-E5</f>
        <v>0</v>
      </c>
      <c r="F6" s="62"/>
      <c r="G6" s="44"/>
      <c r="H6" s="44"/>
      <c r="I6" s="44"/>
      <c r="J6" s="41"/>
    </row>
    <row r="7" spans="1:10" ht="42.75" customHeight="1">
      <c r="A7" s="176" t="s">
        <v>429</v>
      </c>
      <c r="B7" s="177"/>
      <c r="C7" s="177"/>
      <c r="D7" s="178"/>
      <c r="E7" s="60"/>
      <c r="F7" s="61"/>
      <c r="G7" s="44"/>
      <c r="H7" s="44"/>
      <c r="I7" s="44"/>
      <c r="J7" s="41"/>
    </row>
    <row r="8" spans="1:10" ht="15">
      <c r="A8" s="30"/>
      <c r="B8" s="31"/>
      <c r="C8" s="31"/>
      <c r="D8" s="31"/>
      <c r="E8" s="32"/>
      <c r="F8" s="33"/>
      <c r="G8" s="44"/>
      <c r="H8" s="44"/>
      <c r="I8" s="44"/>
      <c r="J8" s="41"/>
    </row>
    <row r="9" spans="1:10" ht="28.5" customHeight="1">
      <c r="A9" s="108" t="s">
        <v>278</v>
      </c>
      <c r="B9" s="168"/>
      <c r="C9" s="168"/>
      <c r="D9" s="169"/>
      <c r="E9" s="55"/>
      <c r="F9" s="61"/>
      <c r="G9" s="44"/>
      <c r="H9" s="44"/>
      <c r="I9" s="44"/>
      <c r="J9" s="41"/>
    </row>
    <row r="10" spans="1:10" ht="26.25" customHeight="1">
      <c r="A10" s="108" t="s">
        <v>238</v>
      </c>
      <c r="B10" s="168"/>
      <c r="C10" s="168"/>
      <c r="D10" s="169"/>
      <c r="E10" s="55"/>
      <c r="F10" s="61"/>
      <c r="G10" s="44"/>
      <c r="H10" s="44"/>
      <c r="I10" s="44"/>
      <c r="J10" s="41"/>
    </row>
    <row r="11" spans="1:10" ht="15">
      <c r="A11" s="121" t="s">
        <v>208</v>
      </c>
      <c r="B11" s="156"/>
      <c r="C11" s="156"/>
      <c r="D11" s="157"/>
      <c r="E11" s="56">
        <f>H81</f>
        <v>0</v>
      </c>
      <c r="F11" s="62"/>
      <c r="G11" s="44"/>
      <c r="H11" s="44"/>
      <c r="I11" s="44"/>
      <c r="J11" s="41"/>
    </row>
    <row r="12" spans="1:10" ht="41.25" customHeight="1">
      <c r="A12" s="158" t="s">
        <v>439</v>
      </c>
      <c r="B12" s="159"/>
      <c r="C12" s="159"/>
      <c r="D12" s="160"/>
      <c r="E12" s="56">
        <f>E10-E11</f>
        <v>0</v>
      </c>
      <c r="F12" s="62"/>
      <c r="G12" s="44"/>
      <c r="H12" s="44"/>
      <c r="I12" s="44"/>
      <c r="J12" s="41"/>
    </row>
    <row r="14" spans="1:6" ht="29.25" customHeight="1">
      <c r="A14" s="108" t="s">
        <v>427</v>
      </c>
      <c r="B14" s="168"/>
      <c r="C14" s="168"/>
      <c r="D14" s="169"/>
      <c r="E14" s="55"/>
      <c r="F14" s="61"/>
    </row>
    <row r="15" spans="1:6" ht="14.25">
      <c r="A15" s="108" t="s">
        <v>234</v>
      </c>
      <c r="B15" s="168"/>
      <c r="C15" s="168"/>
      <c r="D15" s="169"/>
      <c r="E15" s="55"/>
      <c r="F15" s="61"/>
    </row>
    <row r="16" spans="1:6" ht="14.25">
      <c r="A16" s="121" t="s">
        <v>235</v>
      </c>
      <c r="B16" s="156"/>
      <c r="C16" s="156"/>
      <c r="D16" s="157"/>
      <c r="E16" s="56">
        <f>I81</f>
        <v>0</v>
      </c>
      <c r="F16" s="62"/>
    </row>
    <row r="17" spans="1:6" ht="38.25" customHeight="1">
      <c r="A17" s="158" t="s">
        <v>440</v>
      </c>
      <c r="B17" s="159"/>
      <c r="C17" s="159"/>
      <c r="D17" s="160"/>
      <c r="E17" s="56">
        <f>E15-E16</f>
        <v>0</v>
      </c>
      <c r="F17" s="62"/>
    </row>
    <row r="19" spans="1:10" ht="15" customHeight="1">
      <c r="A19" s="140" t="s">
        <v>0</v>
      </c>
      <c r="B19" s="161"/>
      <c r="C19" s="161"/>
      <c r="D19" s="162"/>
      <c r="E19" s="166" t="s">
        <v>428</v>
      </c>
      <c r="F19" s="167"/>
      <c r="G19" s="154" t="s">
        <v>210</v>
      </c>
      <c r="H19" s="154" t="s">
        <v>211</v>
      </c>
      <c r="I19" s="154" t="s">
        <v>236</v>
      </c>
      <c r="J19" s="154" t="s">
        <v>150</v>
      </c>
    </row>
    <row r="20" spans="1:10" ht="104.25" customHeight="1">
      <c r="A20" s="163"/>
      <c r="B20" s="164"/>
      <c r="C20" s="164"/>
      <c r="D20" s="165"/>
      <c r="E20" s="45" t="s">
        <v>230</v>
      </c>
      <c r="F20" s="45" t="s">
        <v>239</v>
      </c>
      <c r="G20" s="155"/>
      <c r="H20" s="155"/>
      <c r="I20" s="155"/>
      <c r="J20" s="155"/>
    </row>
    <row r="21" spans="1:10" ht="30" customHeight="1">
      <c r="A21" s="130" t="s">
        <v>175</v>
      </c>
      <c r="B21" s="149"/>
      <c r="C21" s="149"/>
      <c r="D21" s="150"/>
      <c r="E21" s="4">
        <f>E22+E34+E46+E58</f>
        <v>0</v>
      </c>
      <c r="F21" s="4">
        <f>F22+F34+F46+F58</f>
        <v>0</v>
      </c>
      <c r="G21" s="4">
        <f>G22+G34+G46+G58</f>
        <v>0</v>
      </c>
      <c r="H21" s="4">
        <f>H22+H34+H46+H58</f>
        <v>0</v>
      </c>
      <c r="I21" s="4">
        <f>I22+I34+I46+I58</f>
        <v>0</v>
      </c>
      <c r="J21" s="10"/>
    </row>
    <row r="22" spans="1:10" ht="30" customHeight="1">
      <c r="A22" s="130" t="s">
        <v>151</v>
      </c>
      <c r="B22" s="149"/>
      <c r="C22" s="149"/>
      <c r="D22" s="150"/>
      <c r="E22" s="4">
        <f>E23+E30</f>
        <v>0</v>
      </c>
      <c r="F22" s="4">
        <f>F23+F30</f>
        <v>0</v>
      </c>
      <c r="G22" s="4">
        <f>G23+G30</f>
        <v>0</v>
      </c>
      <c r="H22" s="4">
        <f>H23+H30</f>
        <v>0</v>
      </c>
      <c r="I22" s="4">
        <f>I23+I30</f>
        <v>0</v>
      </c>
      <c r="J22" s="42"/>
    </row>
    <row r="23" spans="1:10" ht="30" customHeight="1">
      <c r="A23" s="108" t="s">
        <v>240</v>
      </c>
      <c r="B23" s="151"/>
      <c r="C23" s="151"/>
      <c r="D23" s="152"/>
      <c r="E23" s="5">
        <f>E24+E25+E26+E27+E28+E29</f>
        <v>0</v>
      </c>
      <c r="F23" s="5">
        <f>F24+F25+F26+F27+F28+F29</f>
        <v>0</v>
      </c>
      <c r="G23" s="5">
        <f>G24+G25+G26+G27+G28+G29</f>
        <v>0</v>
      </c>
      <c r="H23" s="5">
        <f>H24+H25+H26+H27+H28+H29</f>
        <v>0</v>
      </c>
      <c r="I23" s="5">
        <f>I24+I25+I26+I27+I28+I29</f>
        <v>0</v>
      </c>
      <c r="J23" s="42"/>
    </row>
    <row r="24" spans="1:10" ht="30" customHeight="1">
      <c r="A24" s="108" t="s">
        <v>241</v>
      </c>
      <c r="B24" s="151"/>
      <c r="C24" s="151"/>
      <c r="D24" s="152"/>
      <c r="E24" s="3"/>
      <c r="F24" s="3"/>
      <c r="G24" s="3"/>
      <c r="H24" s="3"/>
      <c r="I24" s="3"/>
      <c r="J24" s="42"/>
    </row>
    <row r="25" spans="1:10" ht="30" customHeight="1">
      <c r="A25" s="108" t="s">
        <v>242</v>
      </c>
      <c r="B25" s="151"/>
      <c r="C25" s="151"/>
      <c r="D25" s="152"/>
      <c r="E25" s="3"/>
      <c r="F25" s="3"/>
      <c r="G25" s="3"/>
      <c r="H25" s="3"/>
      <c r="I25" s="3"/>
      <c r="J25" s="42"/>
    </row>
    <row r="26" spans="1:10" ht="30" customHeight="1">
      <c r="A26" s="108" t="s">
        <v>243</v>
      </c>
      <c r="B26" s="151"/>
      <c r="C26" s="151"/>
      <c r="D26" s="152"/>
      <c r="E26" s="3"/>
      <c r="F26" s="3"/>
      <c r="G26" s="3"/>
      <c r="H26" s="3"/>
      <c r="I26" s="3"/>
      <c r="J26" s="42"/>
    </row>
    <row r="27" spans="1:10" ht="30" customHeight="1">
      <c r="A27" s="108" t="s">
        <v>244</v>
      </c>
      <c r="B27" s="151"/>
      <c r="C27" s="151"/>
      <c r="D27" s="152"/>
      <c r="E27" s="3"/>
      <c r="F27" s="3"/>
      <c r="G27" s="3"/>
      <c r="H27" s="3"/>
      <c r="I27" s="3"/>
      <c r="J27" s="42"/>
    </row>
    <row r="28" spans="1:10" ht="30" customHeight="1">
      <c r="A28" s="153" t="s">
        <v>245</v>
      </c>
      <c r="B28" s="151"/>
      <c r="C28" s="151"/>
      <c r="D28" s="152"/>
      <c r="E28" s="3"/>
      <c r="F28" s="3"/>
      <c r="G28" s="3"/>
      <c r="H28" s="3"/>
      <c r="I28" s="3"/>
      <c r="J28" s="42"/>
    </row>
    <row r="29" spans="1:10" ht="30" customHeight="1">
      <c r="A29" s="108" t="s">
        <v>246</v>
      </c>
      <c r="B29" s="151"/>
      <c r="C29" s="151"/>
      <c r="D29" s="152"/>
      <c r="E29" s="3"/>
      <c r="F29" s="3"/>
      <c r="G29" s="3"/>
      <c r="H29" s="3"/>
      <c r="I29" s="3"/>
      <c r="J29" s="42"/>
    </row>
    <row r="30" spans="1:10" ht="30" customHeight="1">
      <c r="A30" s="153" t="s">
        <v>247</v>
      </c>
      <c r="B30" s="151"/>
      <c r="C30" s="151"/>
      <c r="D30" s="152"/>
      <c r="E30" s="5">
        <f>E31+E32+E33</f>
        <v>0</v>
      </c>
      <c r="F30" s="5">
        <f>F31+F32+F33</f>
        <v>0</v>
      </c>
      <c r="G30" s="5">
        <f>G31+G32+G33</f>
        <v>0</v>
      </c>
      <c r="H30" s="5">
        <f>H31+H32+H33</f>
        <v>0</v>
      </c>
      <c r="I30" s="5">
        <f>I31+I32+I33</f>
        <v>0</v>
      </c>
      <c r="J30" s="42"/>
    </row>
    <row r="31" spans="1:10" ht="30" customHeight="1">
      <c r="A31" s="108" t="s">
        <v>248</v>
      </c>
      <c r="B31" s="151"/>
      <c r="C31" s="151"/>
      <c r="D31" s="152"/>
      <c r="E31" s="3"/>
      <c r="F31" s="3"/>
      <c r="G31" s="3"/>
      <c r="H31" s="3"/>
      <c r="I31" s="3"/>
      <c r="J31" s="42"/>
    </row>
    <row r="32" spans="1:10" ht="30" customHeight="1">
      <c r="A32" s="108" t="s">
        <v>249</v>
      </c>
      <c r="B32" s="151"/>
      <c r="C32" s="151"/>
      <c r="D32" s="152"/>
      <c r="E32" s="3"/>
      <c r="F32" s="3"/>
      <c r="G32" s="3"/>
      <c r="H32" s="3"/>
      <c r="I32" s="3"/>
      <c r="J32" s="42"/>
    </row>
    <row r="33" spans="1:10" ht="30" customHeight="1">
      <c r="A33" s="108" t="s">
        <v>250</v>
      </c>
      <c r="B33" s="151"/>
      <c r="C33" s="151"/>
      <c r="D33" s="152"/>
      <c r="E33" s="3"/>
      <c r="F33" s="3"/>
      <c r="G33" s="3"/>
      <c r="H33" s="3"/>
      <c r="I33" s="3"/>
      <c r="J33" s="42"/>
    </row>
    <row r="34" spans="1:10" ht="30" customHeight="1">
      <c r="A34" s="130" t="s">
        <v>152</v>
      </c>
      <c r="B34" s="149"/>
      <c r="C34" s="149"/>
      <c r="D34" s="150"/>
      <c r="E34" s="4">
        <f>E35+E42</f>
        <v>0</v>
      </c>
      <c r="F34" s="4">
        <f>F35+F42</f>
        <v>0</v>
      </c>
      <c r="G34" s="4">
        <f>G35+G42</f>
        <v>0</v>
      </c>
      <c r="H34" s="4">
        <f>H35+H42</f>
        <v>0</v>
      </c>
      <c r="I34" s="4">
        <f>I35+I42</f>
        <v>0</v>
      </c>
      <c r="J34" s="42"/>
    </row>
    <row r="35" spans="1:10" ht="30" customHeight="1">
      <c r="A35" s="108" t="s">
        <v>251</v>
      </c>
      <c r="B35" s="151"/>
      <c r="C35" s="151"/>
      <c r="D35" s="152"/>
      <c r="E35" s="5">
        <f>E36+E37+E38+E39+E40+E41</f>
        <v>0</v>
      </c>
      <c r="F35" s="5">
        <f>F36+F37+F38+F39+F40+F41</f>
        <v>0</v>
      </c>
      <c r="G35" s="5">
        <f>G36+G37+G38+G39+G40+G41</f>
        <v>0</v>
      </c>
      <c r="H35" s="5">
        <f>H36+H37+H38+H39+H40+H41</f>
        <v>0</v>
      </c>
      <c r="I35" s="5">
        <f>I36+I37+I38+I39+I40+I41</f>
        <v>0</v>
      </c>
      <c r="J35" s="42"/>
    </row>
    <row r="36" spans="1:10" ht="30" customHeight="1">
      <c r="A36" s="108" t="s">
        <v>252</v>
      </c>
      <c r="B36" s="151"/>
      <c r="C36" s="151"/>
      <c r="D36" s="152"/>
      <c r="E36" s="3"/>
      <c r="F36" s="3"/>
      <c r="G36" s="3"/>
      <c r="H36" s="3"/>
      <c r="I36" s="3"/>
      <c r="J36" s="42"/>
    </row>
    <row r="37" spans="1:10" ht="30" customHeight="1">
      <c r="A37" s="108" t="s">
        <v>253</v>
      </c>
      <c r="B37" s="151"/>
      <c r="C37" s="151"/>
      <c r="D37" s="152"/>
      <c r="E37" s="3"/>
      <c r="F37" s="3"/>
      <c r="G37" s="3"/>
      <c r="H37" s="3"/>
      <c r="I37" s="3"/>
      <c r="J37" s="42"/>
    </row>
    <row r="38" spans="1:10" ht="30" customHeight="1">
      <c r="A38" s="108" t="s">
        <v>254</v>
      </c>
      <c r="B38" s="151"/>
      <c r="C38" s="151"/>
      <c r="D38" s="152"/>
      <c r="E38" s="3"/>
      <c r="F38" s="3"/>
      <c r="G38" s="3"/>
      <c r="H38" s="3"/>
      <c r="I38" s="3"/>
      <c r="J38" s="42"/>
    </row>
    <row r="39" spans="1:10" ht="30" customHeight="1">
      <c r="A39" s="108" t="s">
        <v>255</v>
      </c>
      <c r="B39" s="151"/>
      <c r="C39" s="151"/>
      <c r="D39" s="152"/>
      <c r="E39" s="3"/>
      <c r="F39" s="3"/>
      <c r="G39" s="3"/>
      <c r="H39" s="3"/>
      <c r="I39" s="3"/>
      <c r="J39" s="42"/>
    </row>
    <row r="40" spans="1:10" ht="30" customHeight="1">
      <c r="A40" s="153" t="s">
        <v>256</v>
      </c>
      <c r="B40" s="151"/>
      <c r="C40" s="151"/>
      <c r="D40" s="152"/>
      <c r="E40" s="3"/>
      <c r="F40" s="3"/>
      <c r="G40" s="3"/>
      <c r="H40" s="3"/>
      <c r="I40" s="3"/>
      <c r="J40" s="42"/>
    </row>
    <row r="41" spans="1:10" ht="30" customHeight="1">
      <c r="A41" s="108" t="s">
        <v>257</v>
      </c>
      <c r="B41" s="151"/>
      <c r="C41" s="151"/>
      <c r="D41" s="152"/>
      <c r="E41" s="3"/>
      <c r="F41" s="3"/>
      <c r="G41" s="3"/>
      <c r="H41" s="3"/>
      <c r="I41" s="3"/>
      <c r="J41" s="42"/>
    </row>
    <row r="42" spans="1:10" ht="30" customHeight="1">
      <c r="A42" s="108" t="s">
        <v>258</v>
      </c>
      <c r="B42" s="151"/>
      <c r="C42" s="151"/>
      <c r="D42" s="152"/>
      <c r="E42" s="5">
        <f>E43+E44+E45</f>
        <v>0</v>
      </c>
      <c r="F42" s="5">
        <f>F43+F44+F45</f>
        <v>0</v>
      </c>
      <c r="G42" s="5">
        <f>G43+G44+G45</f>
        <v>0</v>
      </c>
      <c r="H42" s="5">
        <f>H43+H44+H45</f>
        <v>0</v>
      </c>
      <c r="I42" s="5">
        <f>I43+I44+I45</f>
        <v>0</v>
      </c>
      <c r="J42" s="42"/>
    </row>
    <row r="43" spans="1:10" ht="30" customHeight="1">
      <c r="A43" s="108" t="s">
        <v>259</v>
      </c>
      <c r="B43" s="151"/>
      <c r="C43" s="151"/>
      <c r="D43" s="152"/>
      <c r="E43" s="3"/>
      <c r="F43" s="3"/>
      <c r="G43" s="3"/>
      <c r="H43" s="3"/>
      <c r="I43" s="3"/>
      <c r="J43" s="42"/>
    </row>
    <row r="44" spans="1:10" ht="30" customHeight="1">
      <c r="A44" s="108" t="s">
        <v>260</v>
      </c>
      <c r="B44" s="151"/>
      <c r="C44" s="151"/>
      <c r="D44" s="152"/>
      <c r="E44" s="3"/>
      <c r="F44" s="3"/>
      <c r="G44" s="3"/>
      <c r="H44" s="3"/>
      <c r="I44" s="3"/>
      <c r="J44" s="42"/>
    </row>
    <row r="45" spans="1:10" ht="30" customHeight="1">
      <c r="A45" s="108" t="s">
        <v>261</v>
      </c>
      <c r="B45" s="151"/>
      <c r="C45" s="151"/>
      <c r="D45" s="152"/>
      <c r="E45" s="3"/>
      <c r="F45" s="3"/>
      <c r="G45" s="3"/>
      <c r="H45" s="3"/>
      <c r="I45" s="3"/>
      <c r="J45" s="42"/>
    </row>
    <row r="46" spans="1:10" ht="30" customHeight="1">
      <c r="A46" s="130" t="s">
        <v>153</v>
      </c>
      <c r="B46" s="149"/>
      <c r="C46" s="149"/>
      <c r="D46" s="150"/>
      <c r="E46" s="4">
        <f>E47+E54</f>
        <v>0</v>
      </c>
      <c r="F46" s="4">
        <f>F47+F54</f>
        <v>0</v>
      </c>
      <c r="G46" s="4">
        <f>G47+G54</f>
        <v>0</v>
      </c>
      <c r="H46" s="4">
        <f>H47+H54</f>
        <v>0</v>
      </c>
      <c r="I46" s="4">
        <f>I47+I54</f>
        <v>0</v>
      </c>
      <c r="J46" s="42"/>
    </row>
    <row r="47" spans="1:10" ht="30" customHeight="1">
      <c r="A47" s="108" t="s">
        <v>262</v>
      </c>
      <c r="B47" s="151"/>
      <c r="C47" s="151"/>
      <c r="D47" s="152"/>
      <c r="E47" s="5">
        <f>E48+E49+E50+E51+E52+E53</f>
        <v>0</v>
      </c>
      <c r="F47" s="5">
        <f>F48+F49+F50+F51+F52+F53</f>
        <v>0</v>
      </c>
      <c r="G47" s="5">
        <f>G48+G49+G50+G51+G52+G53</f>
        <v>0</v>
      </c>
      <c r="H47" s="5">
        <f>H48+H49+H50+H51+H52+H53</f>
        <v>0</v>
      </c>
      <c r="I47" s="5">
        <f>I48+I49+I50+I51+I52+I53</f>
        <v>0</v>
      </c>
      <c r="J47" s="42"/>
    </row>
    <row r="48" spans="1:10" ht="30" customHeight="1">
      <c r="A48" s="108" t="s">
        <v>263</v>
      </c>
      <c r="B48" s="151"/>
      <c r="C48" s="151"/>
      <c r="D48" s="152"/>
      <c r="E48" s="3"/>
      <c r="F48" s="3"/>
      <c r="G48" s="3"/>
      <c r="H48" s="3"/>
      <c r="I48" s="3"/>
      <c r="J48" s="42"/>
    </row>
    <row r="49" spans="1:10" ht="30" customHeight="1">
      <c r="A49" s="108" t="s">
        <v>264</v>
      </c>
      <c r="B49" s="151"/>
      <c r="C49" s="151"/>
      <c r="D49" s="152"/>
      <c r="E49" s="3"/>
      <c r="F49" s="3"/>
      <c r="G49" s="3"/>
      <c r="H49" s="3"/>
      <c r="I49" s="3"/>
      <c r="J49" s="42"/>
    </row>
    <row r="50" spans="1:10" ht="30" customHeight="1">
      <c r="A50" s="108" t="s">
        <v>265</v>
      </c>
      <c r="B50" s="151"/>
      <c r="C50" s="151"/>
      <c r="D50" s="152"/>
      <c r="E50" s="3"/>
      <c r="F50" s="3"/>
      <c r="G50" s="3"/>
      <c r="H50" s="3"/>
      <c r="I50" s="3"/>
      <c r="J50" s="42"/>
    </row>
    <row r="51" spans="1:10" ht="30" customHeight="1">
      <c r="A51" s="108" t="s">
        <v>266</v>
      </c>
      <c r="B51" s="151"/>
      <c r="C51" s="151"/>
      <c r="D51" s="152"/>
      <c r="E51" s="3"/>
      <c r="F51" s="3"/>
      <c r="G51" s="3"/>
      <c r="H51" s="3"/>
      <c r="I51" s="3"/>
      <c r="J51" s="42"/>
    </row>
    <row r="52" spans="1:10" ht="30" customHeight="1">
      <c r="A52" s="153" t="s">
        <v>267</v>
      </c>
      <c r="B52" s="151"/>
      <c r="C52" s="151"/>
      <c r="D52" s="152"/>
      <c r="E52" s="3"/>
      <c r="F52" s="3"/>
      <c r="G52" s="3"/>
      <c r="H52" s="3"/>
      <c r="I52" s="3"/>
      <c r="J52" s="42"/>
    </row>
    <row r="53" spans="1:10" ht="30" customHeight="1">
      <c r="A53" s="108" t="s">
        <v>268</v>
      </c>
      <c r="B53" s="151"/>
      <c r="C53" s="151"/>
      <c r="D53" s="152"/>
      <c r="E53" s="3"/>
      <c r="F53" s="3"/>
      <c r="G53" s="3"/>
      <c r="H53" s="3"/>
      <c r="I53" s="3"/>
      <c r="J53" s="42"/>
    </row>
    <row r="54" spans="1:10" ht="30" customHeight="1">
      <c r="A54" s="108" t="s">
        <v>269</v>
      </c>
      <c r="B54" s="151"/>
      <c r="C54" s="151"/>
      <c r="D54" s="152"/>
      <c r="E54" s="5">
        <f>E55+E56+E57</f>
        <v>0</v>
      </c>
      <c r="F54" s="5">
        <f>F55+F56+F57</f>
        <v>0</v>
      </c>
      <c r="G54" s="5">
        <f>G55+G56+G57</f>
        <v>0</v>
      </c>
      <c r="H54" s="5">
        <f>H55+H56+H57</f>
        <v>0</v>
      </c>
      <c r="I54" s="5">
        <f>I55+I56+I57</f>
        <v>0</v>
      </c>
      <c r="J54" s="42"/>
    </row>
    <row r="55" spans="1:10" ht="30" customHeight="1">
      <c r="A55" s="108" t="s">
        <v>270</v>
      </c>
      <c r="B55" s="151"/>
      <c r="C55" s="151"/>
      <c r="D55" s="152"/>
      <c r="E55" s="3"/>
      <c r="F55" s="3"/>
      <c r="G55" s="3"/>
      <c r="H55" s="3"/>
      <c r="I55" s="3"/>
      <c r="J55" s="42"/>
    </row>
    <row r="56" spans="1:10" ht="30" customHeight="1">
      <c r="A56" s="108" t="s">
        <v>271</v>
      </c>
      <c r="B56" s="151"/>
      <c r="C56" s="151"/>
      <c r="D56" s="152"/>
      <c r="E56" s="3"/>
      <c r="F56" s="3"/>
      <c r="G56" s="3"/>
      <c r="H56" s="3"/>
      <c r="I56" s="3"/>
      <c r="J56" s="42"/>
    </row>
    <row r="57" spans="1:10" ht="30" customHeight="1">
      <c r="A57" s="108" t="s">
        <v>272</v>
      </c>
      <c r="B57" s="151"/>
      <c r="C57" s="151"/>
      <c r="D57" s="152"/>
      <c r="E57" s="3"/>
      <c r="F57" s="3"/>
      <c r="G57" s="3"/>
      <c r="H57" s="3"/>
      <c r="I57" s="3"/>
      <c r="J57" s="42"/>
    </row>
    <row r="58" spans="1:10" ht="30" customHeight="1">
      <c r="A58" s="108" t="s">
        <v>154</v>
      </c>
      <c r="B58" s="147"/>
      <c r="C58" s="147"/>
      <c r="D58" s="148"/>
      <c r="E58" s="3"/>
      <c r="F58" s="3"/>
      <c r="G58" s="3"/>
      <c r="H58" s="3"/>
      <c r="I58" s="3"/>
      <c r="J58" s="42"/>
    </row>
    <row r="59" spans="1:10" ht="30" customHeight="1">
      <c r="A59" s="130" t="s">
        <v>176</v>
      </c>
      <c r="B59" s="149"/>
      <c r="C59" s="149"/>
      <c r="D59" s="150"/>
      <c r="E59" s="4">
        <f>E60+E63+E64+E65+E66+E67+E78+E79</f>
        <v>0</v>
      </c>
      <c r="F59" s="4">
        <f>F60+F63+F64+F65+F66+F67+F78+F79</f>
        <v>0</v>
      </c>
      <c r="G59" s="4">
        <f>G60+G63+G64+G65+G66+G67+G78+G79</f>
        <v>0</v>
      </c>
      <c r="H59" s="4">
        <f>H60+H63+H64+H65+H66+H67+H78+H79</f>
        <v>0</v>
      </c>
      <c r="I59" s="4">
        <f>I60+I63+I64+I65+I66+I67+I78+I79</f>
        <v>0</v>
      </c>
      <c r="J59" s="10"/>
    </row>
    <row r="60" spans="1:10" ht="30" customHeight="1">
      <c r="A60" s="108" t="s">
        <v>155</v>
      </c>
      <c r="B60" s="147"/>
      <c r="C60" s="147"/>
      <c r="D60" s="148"/>
      <c r="E60" s="5">
        <f>E61+E62</f>
        <v>0</v>
      </c>
      <c r="F60" s="5">
        <f>F61+F62</f>
        <v>0</v>
      </c>
      <c r="G60" s="5">
        <f>G61+G62</f>
        <v>0</v>
      </c>
      <c r="H60" s="5">
        <f>H61+H62</f>
        <v>0</v>
      </c>
      <c r="I60" s="5">
        <f>I61+I62</f>
        <v>0</v>
      </c>
      <c r="J60" s="42"/>
    </row>
    <row r="61" spans="1:10" ht="30" customHeight="1">
      <c r="A61" s="108" t="s">
        <v>156</v>
      </c>
      <c r="B61" s="147"/>
      <c r="C61" s="147"/>
      <c r="D61" s="148"/>
      <c r="E61" s="3"/>
      <c r="F61" s="3"/>
      <c r="G61" s="3"/>
      <c r="H61" s="3"/>
      <c r="I61" s="3"/>
      <c r="J61" s="42"/>
    </row>
    <row r="62" spans="1:10" ht="30" customHeight="1">
      <c r="A62" s="108" t="s">
        <v>157</v>
      </c>
      <c r="B62" s="147"/>
      <c r="C62" s="147"/>
      <c r="D62" s="148"/>
      <c r="E62" s="3"/>
      <c r="F62" s="3"/>
      <c r="G62" s="3"/>
      <c r="H62" s="3"/>
      <c r="I62" s="3"/>
      <c r="J62" s="42"/>
    </row>
    <row r="63" spans="1:10" ht="30" customHeight="1">
      <c r="A63" s="108" t="s">
        <v>158</v>
      </c>
      <c r="B63" s="147"/>
      <c r="C63" s="147"/>
      <c r="D63" s="148"/>
      <c r="E63" s="3"/>
      <c r="F63" s="3"/>
      <c r="G63" s="3"/>
      <c r="H63" s="3"/>
      <c r="I63" s="3"/>
      <c r="J63" s="42"/>
    </row>
    <row r="64" spans="1:10" ht="30" customHeight="1">
      <c r="A64" s="108" t="s">
        <v>159</v>
      </c>
      <c r="B64" s="147"/>
      <c r="C64" s="147"/>
      <c r="D64" s="148"/>
      <c r="E64" s="3"/>
      <c r="F64" s="3"/>
      <c r="G64" s="3"/>
      <c r="H64" s="3"/>
      <c r="I64" s="3"/>
      <c r="J64" s="42"/>
    </row>
    <row r="65" spans="1:10" ht="30" customHeight="1">
      <c r="A65" s="108" t="s">
        <v>160</v>
      </c>
      <c r="B65" s="147"/>
      <c r="C65" s="147"/>
      <c r="D65" s="148"/>
      <c r="E65" s="3"/>
      <c r="F65" s="3"/>
      <c r="G65" s="3"/>
      <c r="H65" s="3"/>
      <c r="I65" s="3"/>
      <c r="J65" s="42"/>
    </row>
    <row r="66" spans="1:10" ht="30" customHeight="1">
      <c r="A66" s="108" t="s">
        <v>161</v>
      </c>
      <c r="B66" s="147"/>
      <c r="C66" s="147"/>
      <c r="D66" s="148"/>
      <c r="E66" s="3"/>
      <c r="F66" s="3"/>
      <c r="G66" s="3"/>
      <c r="H66" s="3"/>
      <c r="I66" s="3"/>
      <c r="J66" s="42"/>
    </row>
    <row r="67" spans="1:10" ht="30" customHeight="1">
      <c r="A67" s="108" t="s">
        <v>162</v>
      </c>
      <c r="B67" s="147"/>
      <c r="C67" s="147"/>
      <c r="D67" s="148"/>
      <c r="E67" s="5">
        <f>E68+E69+E70+E71+E72+E73+E74+E75+E76+E77</f>
        <v>0</v>
      </c>
      <c r="F67" s="5">
        <f>F68+F69+F70+F71+F72+F73+F74+F75+F76+F77</f>
        <v>0</v>
      </c>
      <c r="G67" s="5">
        <f>G68+G69+G70+G71+G72+G73+G74+G75+G76+G77</f>
        <v>0</v>
      </c>
      <c r="H67" s="5">
        <f>H68+H69+H70+H71+H72+H73+H74+H75+H76+H77</f>
        <v>0</v>
      </c>
      <c r="I67" s="5">
        <f>I68+I69+I70+I71+I72+I73+I74+I75+I76+I77</f>
        <v>0</v>
      </c>
      <c r="J67" s="42"/>
    </row>
    <row r="68" spans="1:10" ht="30" customHeight="1">
      <c r="A68" s="108" t="s">
        <v>163</v>
      </c>
      <c r="B68" s="147"/>
      <c r="C68" s="147"/>
      <c r="D68" s="148"/>
      <c r="E68" s="3"/>
      <c r="F68" s="3"/>
      <c r="G68" s="3"/>
      <c r="H68" s="3"/>
      <c r="I68" s="3"/>
      <c r="J68" s="42"/>
    </row>
    <row r="69" spans="1:10" ht="30" customHeight="1">
      <c r="A69" s="108" t="s">
        <v>164</v>
      </c>
      <c r="B69" s="147"/>
      <c r="C69" s="147"/>
      <c r="D69" s="148"/>
      <c r="E69" s="3"/>
      <c r="F69" s="3"/>
      <c r="G69" s="3"/>
      <c r="H69" s="3"/>
      <c r="I69" s="3"/>
      <c r="J69" s="42"/>
    </row>
    <row r="70" spans="1:10" ht="30" customHeight="1">
      <c r="A70" s="108" t="s">
        <v>165</v>
      </c>
      <c r="B70" s="147"/>
      <c r="C70" s="147"/>
      <c r="D70" s="148"/>
      <c r="E70" s="3"/>
      <c r="F70" s="3"/>
      <c r="G70" s="3"/>
      <c r="H70" s="3"/>
      <c r="I70" s="3"/>
      <c r="J70" s="42"/>
    </row>
    <row r="71" spans="1:10" ht="30" customHeight="1">
      <c r="A71" s="108" t="s">
        <v>166</v>
      </c>
      <c r="B71" s="147"/>
      <c r="C71" s="147"/>
      <c r="D71" s="148"/>
      <c r="E71" s="3"/>
      <c r="F71" s="3"/>
      <c r="G71" s="3"/>
      <c r="H71" s="3"/>
      <c r="I71" s="3"/>
      <c r="J71" s="42"/>
    </row>
    <row r="72" spans="1:10" ht="30" customHeight="1">
      <c r="A72" s="108" t="s">
        <v>167</v>
      </c>
      <c r="B72" s="147"/>
      <c r="C72" s="147"/>
      <c r="D72" s="148"/>
      <c r="E72" s="3"/>
      <c r="F72" s="3"/>
      <c r="G72" s="3"/>
      <c r="H72" s="3"/>
      <c r="I72" s="3"/>
      <c r="J72" s="42"/>
    </row>
    <row r="73" spans="1:10" ht="30" customHeight="1">
      <c r="A73" s="108" t="s">
        <v>168</v>
      </c>
      <c r="B73" s="147"/>
      <c r="C73" s="147"/>
      <c r="D73" s="148"/>
      <c r="E73" s="3"/>
      <c r="F73" s="3"/>
      <c r="G73" s="3"/>
      <c r="H73" s="3"/>
      <c r="I73" s="3"/>
      <c r="J73" s="42"/>
    </row>
    <row r="74" spans="1:10" ht="30" customHeight="1">
      <c r="A74" s="108" t="s">
        <v>169</v>
      </c>
      <c r="B74" s="147"/>
      <c r="C74" s="147"/>
      <c r="D74" s="148"/>
      <c r="E74" s="3"/>
      <c r="F74" s="3"/>
      <c r="G74" s="3"/>
      <c r="H74" s="3"/>
      <c r="I74" s="3"/>
      <c r="J74" s="42"/>
    </row>
    <row r="75" spans="1:10" ht="30" customHeight="1">
      <c r="A75" s="108" t="s">
        <v>170</v>
      </c>
      <c r="B75" s="147"/>
      <c r="C75" s="147"/>
      <c r="D75" s="148"/>
      <c r="E75" s="3"/>
      <c r="F75" s="3"/>
      <c r="G75" s="3"/>
      <c r="H75" s="3"/>
      <c r="I75" s="3"/>
      <c r="J75" s="42"/>
    </row>
    <row r="76" spans="1:10" ht="30" customHeight="1">
      <c r="A76" s="108" t="s">
        <v>171</v>
      </c>
      <c r="B76" s="147"/>
      <c r="C76" s="147"/>
      <c r="D76" s="148"/>
      <c r="E76" s="3"/>
      <c r="F76" s="3"/>
      <c r="G76" s="3"/>
      <c r="H76" s="3"/>
      <c r="I76" s="3"/>
      <c r="J76" s="42"/>
    </row>
    <row r="77" spans="1:10" ht="30" customHeight="1">
      <c r="A77" s="108" t="s">
        <v>172</v>
      </c>
      <c r="B77" s="147"/>
      <c r="C77" s="147"/>
      <c r="D77" s="148"/>
      <c r="E77" s="3"/>
      <c r="F77" s="3"/>
      <c r="G77" s="3"/>
      <c r="H77" s="3"/>
      <c r="I77" s="3"/>
      <c r="J77" s="42"/>
    </row>
    <row r="78" spans="1:10" ht="30" customHeight="1">
      <c r="A78" s="108" t="s">
        <v>173</v>
      </c>
      <c r="B78" s="147"/>
      <c r="C78" s="147"/>
      <c r="D78" s="148"/>
      <c r="E78" s="3"/>
      <c r="F78" s="3"/>
      <c r="G78" s="3"/>
      <c r="H78" s="3"/>
      <c r="I78" s="3"/>
      <c r="J78" s="42"/>
    </row>
    <row r="79" spans="1:10" ht="30" customHeight="1">
      <c r="A79" s="108" t="s">
        <v>174</v>
      </c>
      <c r="B79" s="147"/>
      <c r="C79" s="147"/>
      <c r="D79" s="148"/>
      <c r="E79" s="3"/>
      <c r="F79" s="3"/>
      <c r="G79" s="3"/>
      <c r="H79" s="3"/>
      <c r="I79" s="3"/>
      <c r="J79" s="42"/>
    </row>
    <row r="80" spans="1:10" ht="40.5" customHeight="1">
      <c r="A80" s="108" t="s">
        <v>276</v>
      </c>
      <c r="B80" s="147"/>
      <c r="C80" s="147"/>
      <c r="D80" s="148"/>
      <c r="E80" s="5"/>
      <c r="F80" s="5"/>
      <c r="G80" s="3"/>
      <c r="H80" s="3"/>
      <c r="I80" s="3"/>
      <c r="J80" s="48"/>
    </row>
    <row r="81" spans="1:10" ht="30" customHeight="1">
      <c r="A81" s="130" t="s">
        <v>1</v>
      </c>
      <c r="B81" s="149"/>
      <c r="C81" s="149"/>
      <c r="D81" s="150"/>
      <c r="E81" s="4">
        <f>E21+E59</f>
        <v>0</v>
      </c>
      <c r="F81" s="4">
        <f>F21+F59</f>
        <v>0</v>
      </c>
      <c r="G81" s="4">
        <f>G21+G59+G80</f>
        <v>0</v>
      </c>
      <c r="H81" s="4">
        <f>H21+H59+H80</f>
        <v>0</v>
      </c>
      <c r="I81" s="4">
        <f>I21+I59+I80</f>
        <v>0</v>
      </c>
      <c r="J81" s="10"/>
    </row>
    <row r="83" spans="1:10" ht="51.75" customHeight="1">
      <c r="A83" s="124" t="s">
        <v>43</v>
      </c>
      <c r="B83" s="102"/>
      <c r="C83" s="102"/>
      <c r="D83" s="102"/>
      <c r="E83" s="144"/>
      <c r="F83" s="145"/>
      <c r="G83" s="145"/>
      <c r="H83" s="145"/>
      <c r="I83" s="145"/>
      <c r="J83" s="146"/>
    </row>
  </sheetData>
  <sheetProtection formatCells="0" formatColumns="0" formatRows="0"/>
  <mergeCells count="83">
    <mergeCell ref="A54:D54"/>
    <mergeCell ref="A55:D55"/>
    <mergeCell ref="A56:D56"/>
    <mergeCell ref="A57:D57"/>
    <mergeCell ref="A35:D35"/>
    <mergeCell ref="A42:D42"/>
    <mergeCell ref="A43:D43"/>
    <mergeCell ref="A44:D44"/>
    <mergeCell ref="A45:D45"/>
    <mergeCell ref="A47:D47"/>
    <mergeCell ref="A1:J1"/>
    <mergeCell ref="A3:D3"/>
    <mergeCell ref="A4:D4"/>
    <mergeCell ref="A5:D5"/>
    <mergeCell ref="A6:D6"/>
    <mergeCell ref="A7:D7"/>
    <mergeCell ref="A9:D9"/>
    <mergeCell ref="A10:D10"/>
    <mergeCell ref="A11:D11"/>
    <mergeCell ref="A12:D12"/>
    <mergeCell ref="A14:D14"/>
    <mergeCell ref="A15:D15"/>
    <mergeCell ref="A16:D16"/>
    <mergeCell ref="A17:D17"/>
    <mergeCell ref="A19:D20"/>
    <mergeCell ref="E19:F19"/>
    <mergeCell ref="G19:G20"/>
    <mergeCell ref="H19:H20"/>
    <mergeCell ref="I19:I20"/>
    <mergeCell ref="J19:J20"/>
    <mergeCell ref="A21:D21"/>
    <mergeCell ref="A22:D22"/>
    <mergeCell ref="A24:D24"/>
    <mergeCell ref="A25:D25"/>
    <mergeCell ref="A23:D23"/>
    <mergeCell ref="A26:D26"/>
    <mergeCell ref="A27:D27"/>
    <mergeCell ref="A28:D28"/>
    <mergeCell ref="A29:D29"/>
    <mergeCell ref="A34:D34"/>
    <mergeCell ref="A36:D36"/>
    <mergeCell ref="A30:D30"/>
    <mergeCell ref="A31:D31"/>
    <mergeCell ref="A32:D32"/>
    <mergeCell ref="A33:D33"/>
    <mergeCell ref="A37:D37"/>
    <mergeCell ref="A38:D38"/>
    <mergeCell ref="A39:D39"/>
    <mergeCell ref="A40:D40"/>
    <mergeCell ref="A41:D41"/>
    <mergeCell ref="A46:D46"/>
    <mergeCell ref="A48:D48"/>
    <mergeCell ref="A49:D49"/>
    <mergeCell ref="A50:D50"/>
    <mergeCell ref="A51:D51"/>
    <mergeCell ref="A52:D52"/>
    <mergeCell ref="A53:D53"/>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E83:J83"/>
    <mergeCell ref="A76:D76"/>
    <mergeCell ref="A77:D77"/>
    <mergeCell ref="A78:D78"/>
    <mergeCell ref="A79:D79"/>
    <mergeCell ref="A81:D81"/>
    <mergeCell ref="A83:D83"/>
    <mergeCell ref="A80:D80"/>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9">
      <selection activeCell="G29" sqref="G29"/>
    </sheetView>
  </sheetViews>
  <sheetFormatPr defaultColWidth="9.140625" defaultRowHeight="15"/>
  <cols>
    <col min="1" max="4" width="8.28125" style="14" customWidth="1"/>
    <col min="5" max="5" width="16.28125" style="14" customWidth="1"/>
    <col min="6" max="6" width="16.7109375" style="14" customWidth="1"/>
    <col min="7" max="7" width="38.8515625" style="14" customWidth="1"/>
    <col min="8" max="16384" width="9.140625" style="14" customWidth="1"/>
  </cols>
  <sheetData>
    <row r="1" spans="1:7" ht="15">
      <c r="A1" s="170" t="s">
        <v>430</v>
      </c>
      <c r="B1" s="171"/>
      <c r="C1" s="171"/>
      <c r="D1" s="171"/>
      <c r="E1" s="171"/>
      <c r="F1" s="171"/>
      <c r="G1" s="171"/>
    </row>
    <row r="3" spans="1:7" ht="15" customHeight="1">
      <c r="A3" s="182"/>
      <c r="B3" s="183"/>
      <c r="C3" s="183"/>
      <c r="D3" s="184"/>
      <c r="E3" s="166" t="s">
        <v>431</v>
      </c>
      <c r="F3" s="188"/>
      <c r="G3" s="154" t="s">
        <v>150</v>
      </c>
    </row>
    <row r="4" spans="1:7" ht="89.25">
      <c r="A4" s="185"/>
      <c r="B4" s="186"/>
      <c r="C4" s="186"/>
      <c r="D4" s="187"/>
      <c r="E4" s="45" t="s">
        <v>230</v>
      </c>
      <c r="F4" s="45" t="s">
        <v>239</v>
      </c>
      <c r="G4" s="189"/>
    </row>
    <row r="5" spans="1:7" ht="65.25" customHeight="1">
      <c r="A5" s="108" t="s">
        <v>273</v>
      </c>
      <c r="B5" s="151"/>
      <c r="C5" s="151"/>
      <c r="D5" s="152"/>
      <c r="E5" s="5">
        <f>'část D náklady'!E11</f>
        <v>0</v>
      </c>
      <c r="F5" s="5">
        <f>'část D náklady'!E11</f>
        <v>0</v>
      </c>
      <c r="G5" s="42"/>
    </row>
    <row r="6" spans="1:7" ht="52.5" customHeight="1">
      <c r="A6" s="108" t="s">
        <v>274</v>
      </c>
      <c r="B6" s="181"/>
      <c r="C6" s="181"/>
      <c r="D6" s="110"/>
      <c r="E6" s="5">
        <f>'část D náklady'!E5</f>
        <v>0</v>
      </c>
      <c r="F6" s="5">
        <f>'část D náklady'!E5</f>
        <v>0</v>
      </c>
      <c r="G6" s="42"/>
    </row>
    <row r="7" spans="1:7" ht="52.5" customHeight="1">
      <c r="A7" s="108" t="s">
        <v>275</v>
      </c>
      <c r="B7" s="181"/>
      <c r="C7" s="181"/>
      <c r="D7" s="110"/>
      <c r="E7" s="5">
        <f>'část D náklady'!E16</f>
        <v>0</v>
      </c>
      <c r="F7" s="5">
        <f>'část D náklady'!E16</f>
        <v>0</v>
      </c>
      <c r="G7" s="42"/>
    </row>
    <row r="8" spans="1:7" ht="42" customHeight="1">
      <c r="A8" s="108" t="s">
        <v>197</v>
      </c>
      <c r="B8" s="151"/>
      <c r="C8" s="151"/>
      <c r="D8" s="152"/>
      <c r="E8" s="3"/>
      <c r="F8" s="3"/>
      <c r="G8" s="42"/>
    </row>
    <row r="9" spans="1:7" ht="39.75" customHeight="1">
      <c r="A9" s="108" t="s">
        <v>198</v>
      </c>
      <c r="B9" s="151"/>
      <c r="C9" s="151"/>
      <c r="D9" s="152"/>
      <c r="E9" s="3"/>
      <c r="F9" s="3"/>
      <c r="G9" s="42"/>
    </row>
    <row r="10" spans="1:7" ht="19.5" customHeight="1">
      <c r="A10" s="108" t="s">
        <v>416</v>
      </c>
      <c r="B10" s="151"/>
      <c r="C10" s="151"/>
      <c r="D10" s="152"/>
      <c r="E10" s="3"/>
      <c r="F10" s="5">
        <f>'část F obce'!B139</f>
        <v>0</v>
      </c>
      <c r="G10" s="42"/>
    </row>
    <row r="11" spans="1:7" ht="19.5" customHeight="1">
      <c r="A11" s="108" t="s">
        <v>417</v>
      </c>
      <c r="B11" s="151"/>
      <c r="C11" s="151"/>
      <c r="D11" s="152"/>
      <c r="E11" s="3"/>
      <c r="F11" s="5">
        <f>'část F obce'!C139</f>
        <v>0</v>
      </c>
      <c r="G11" s="42"/>
    </row>
    <row r="12" spans="1:7" ht="19.5" customHeight="1">
      <c r="A12" s="108" t="s">
        <v>177</v>
      </c>
      <c r="B12" s="151"/>
      <c r="C12" s="151"/>
      <c r="D12" s="152"/>
      <c r="E12" s="3"/>
      <c r="F12" s="3"/>
      <c r="G12" s="42"/>
    </row>
    <row r="13" spans="1:7" ht="41.25" customHeight="1">
      <c r="A13" s="108" t="s">
        <v>199</v>
      </c>
      <c r="B13" s="151"/>
      <c r="C13" s="151"/>
      <c r="D13" s="152"/>
      <c r="E13" s="3"/>
      <c r="F13" s="3"/>
      <c r="G13" s="42"/>
    </row>
    <row r="14" spans="1:7" ht="19.5" customHeight="1">
      <c r="A14" s="108" t="s">
        <v>178</v>
      </c>
      <c r="B14" s="151"/>
      <c r="C14" s="151"/>
      <c r="D14" s="152"/>
      <c r="E14" s="3"/>
      <c r="F14" s="3"/>
      <c r="G14" s="42"/>
    </row>
    <row r="15" spans="1:7" ht="19.5" customHeight="1">
      <c r="A15" s="108" t="s">
        <v>212</v>
      </c>
      <c r="B15" s="181"/>
      <c r="C15" s="181"/>
      <c r="D15" s="110"/>
      <c r="E15" s="3"/>
      <c r="F15" s="3"/>
      <c r="G15" s="42"/>
    </row>
    <row r="16" spans="1:7" ht="29.25" customHeight="1">
      <c r="A16" s="108" t="s">
        <v>213</v>
      </c>
      <c r="B16" s="181"/>
      <c r="C16" s="181"/>
      <c r="D16" s="110"/>
      <c r="E16" s="3"/>
      <c r="F16" s="3"/>
      <c r="G16" s="42"/>
    </row>
    <row r="17" spans="1:7" ht="27" customHeight="1">
      <c r="A17" s="108" t="s">
        <v>214</v>
      </c>
      <c r="B17" s="181"/>
      <c r="C17" s="181"/>
      <c r="D17" s="110"/>
      <c r="E17" s="3"/>
      <c r="F17" s="3"/>
      <c r="G17" s="42"/>
    </row>
    <row r="18" spans="1:7" ht="19.5" customHeight="1">
      <c r="A18" s="108" t="s">
        <v>215</v>
      </c>
      <c r="B18" s="181"/>
      <c r="C18" s="181"/>
      <c r="D18" s="110"/>
      <c r="E18" s="3"/>
      <c r="F18" s="3"/>
      <c r="G18" s="42"/>
    </row>
    <row r="19" spans="1:7" ht="19.5" customHeight="1">
      <c r="A19" s="108" t="s">
        <v>216</v>
      </c>
      <c r="B19" s="181"/>
      <c r="C19" s="181"/>
      <c r="D19" s="110"/>
      <c r="E19" s="3"/>
      <c r="F19" s="3"/>
      <c r="G19" s="42"/>
    </row>
    <row r="20" spans="1:7" ht="28.5" customHeight="1">
      <c r="A20" s="108" t="s">
        <v>217</v>
      </c>
      <c r="B20" s="151"/>
      <c r="C20" s="151"/>
      <c r="D20" s="152"/>
      <c r="E20" s="3"/>
      <c r="F20" s="3"/>
      <c r="G20" s="42"/>
    </row>
    <row r="21" spans="1:7" ht="28.5" customHeight="1">
      <c r="A21" s="108" t="s">
        <v>218</v>
      </c>
      <c r="B21" s="181"/>
      <c r="C21" s="181"/>
      <c r="D21" s="110"/>
      <c r="E21" s="3"/>
      <c r="F21" s="3"/>
      <c r="G21" s="42"/>
    </row>
    <row r="22" spans="1:7" ht="19.5" customHeight="1">
      <c r="A22" s="108" t="s">
        <v>179</v>
      </c>
      <c r="B22" s="151"/>
      <c r="C22" s="151"/>
      <c r="D22" s="152"/>
      <c r="E22" s="3"/>
      <c r="F22" s="3"/>
      <c r="G22" s="42"/>
    </row>
    <row r="23" spans="1:7" ht="19.5" customHeight="1">
      <c r="A23" s="108" t="s">
        <v>180</v>
      </c>
      <c r="B23" s="151"/>
      <c r="C23" s="151"/>
      <c r="D23" s="152"/>
      <c r="E23" s="3"/>
      <c r="F23" s="3"/>
      <c r="G23" s="42"/>
    </row>
    <row r="24" spans="1:7" ht="19.5" customHeight="1">
      <c r="A24" s="108" t="s">
        <v>181</v>
      </c>
      <c r="B24" s="151"/>
      <c r="C24" s="151"/>
      <c r="D24" s="152"/>
      <c r="E24" s="3"/>
      <c r="F24" s="3"/>
      <c r="G24" s="42"/>
    </row>
    <row r="25" spans="1:7" ht="19.5" customHeight="1">
      <c r="A25" s="130" t="s">
        <v>1</v>
      </c>
      <c r="B25" s="190"/>
      <c r="C25" s="190"/>
      <c r="D25" s="191"/>
      <c r="E25" s="4">
        <f>SUM(E5:E24)</f>
        <v>0</v>
      </c>
      <c r="F25" s="4">
        <f>SUM(F5:F24)</f>
        <v>0</v>
      </c>
      <c r="G25" s="42"/>
    </row>
    <row r="27" spans="1:7" ht="35.25" customHeight="1">
      <c r="A27" s="101" t="s">
        <v>43</v>
      </c>
      <c r="B27" s="102"/>
      <c r="C27" s="102"/>
      <c r="D27" s="102"/>
      <c r="E27" s="192"/>
      <c r="F27" s="145"/>
      <c r="G27" s="146"/>
    </row>
    <row r="29" spans="1:5" ht="42" customHeight="1">
      <c r="A29" s="124" t="s">
        <v>432</v>
      </c>
      <c r="B29" s="179"/>
      <c r="C29" s="179"/>
      <c r="D29" s="179"/>
      <c r="E29" s="46">
        <f>'část D náklady'!E81</f>
        <v>0</v>
      </c>
    </row>
    <row r="30" spans="1:5" ht="42" customHeight="1">
      <c r="A30" s="108" t="s">
        <v>433</v>
      </c>
      <c r="B30" s="109"/>
      <c r="C30" s="109"/>
      <c r="D30" s="180"/>
      <c r="E30" s="46">
        <f>E25</f>
        <v>0</v>
      </c>
    </row>
    <row r="31" spans="1:5" ht="42" customHeight="1">
      <c r="A31" s="124" t="s">
        <v>232</v>
      </c>
      <c r="B31" s="179"/>
      <c r="C31" s="179"/>
      <c r="D31" s="179"/>
      <c r="E31" s="46">
        <f>E30-E29</f>
        <v>0</v>
      </c>
    </row>
    <row r="32" spans="1:5" ht="42" customHeight="1">
      <c r="A32" s="108" t="s">
        <v>434</v>
      </c>
      <c r="B32" s="109"/>
      <c r="C32" s="109"/>
      <c r="D32" s="180"/>
      <c r="E32" s="46">
        <f>'část D náklady'!F81</f>
        <v>0</v>
      </c>
    </row>
    <row r="33" spans="1:5" ht="42" customHeight="1">
      <c r="A33" s="124" t="s">
        <v>435</v>
      </c>
      <c r="B33" s="179"/>
      <c r="C33" s="179"/>
      <c r="D33" s="179"/>
      <c r="E33" s="46">
        <f>F25</f>
        <v>0</v>
      </c>
    </row>
    <row r="34" spans="1:5" ht="42" customHeight="1">
      <c r="A34" s="124" t="s">
        <v>232</v>
      </c>
      <c r="B34" s="179"/>
      <c r="C34" s="179"/>
      <c r="D34" s="179"/>
      <c r="E34" s="46">
        <f>E33-E32</f>
        <v>0</v>
      </c>
    </row>
  </sheetData>
  <sheetProtection formatCells="0" formatColumns="0" formatRows="0"/>
  <mergeCells count="33">
    <mergeCell ref="A24:D24"/>
    <mergeCell ref="A25:D25"/>
    <mergeCell ref="A27:D27"/>
    <mergeCell ref="A11:D11"/>
    <mergeCell ref="E27:G27"/>
    <mergeCell ref="A13:D13"/>
    <mergeCell ref="A14:D14"/>
    <mergeCell ref="A20:D20"/>
    <mergeCell ref="A22:D22"/>
    <mergeCell ref="A12:D12"/>
    <mergeCell ref="A23:D23"/>
    <mergeCell ref="A15:D15"/>
    <mergeCell ref="A16:D16"/>
    <mergeCell ref="A17:D17"/>
    <mergeCell ref="A18:D18"/>
    <mergeCell ref="A19:D19"/>
    <mergeCell ref="A21:D21"/>
    <mergeCell ref="A1:G1"/>
    <mergeCell ref="A5:D5"/>
    <mergeCell ref="A9:D9"/>
    <mergeCell ref="A10:D10"/>
    <mergeCell ref="A8:D8"/>
    <mergeCell ref="A6:D6"/>
    <mergeCell ref="A3:D4"/>
    <mergeCell ref="E3:F3"/>
    <mergeCell ref="G3:G4"/>
    <mergeCell ref="A7:D7"/>
    <mergeCell ref="A29:D29"/>
    <mergeCell ref="A30:D30"/>
    <mergeCell ref="A31:D31"/>
    <mergeCell ref="A32:D32"/>
    <mergeCell ref="A33:D33"/>
    <mergeCell ref="A34:D34"/>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41"/>
  <sheetViews>
    <sheetView zoomScalePageLayoutView="0" workbookViewId="0" topLeftCell="A1">
      <selection activeCell="G19" sqref="G19"/>
    </sheetView>
  </sheetViews>
  <sheetFormatPr defaultColWidth="9.140625" defaultRowHeight="15"/>
  <cols>
    <col min="1" max="1" width="27.421875" style="2" customWidth="1"/>
    <col min="2" max="3" width="16.7109375" style="2" customWidth="1"/>
    <col min="4" max="4" width="38.7109375" style="2" customWidth="1"/>
    <col min="5" max="16384" width="9.140625" style="2" customWidth="1"/>
  </cols>
  <sheetData>
    <row r="1" spans="1:7" ht="34.5" customHeight="1">
      <c r="A1" s="193" t="s">
        <v>436</v>
      </c>
      <c r="B1" s="194"/>
      <c r="C1" s="194"/>
      <c r="D1" s="194"/>
      <c r="E1" s="63"/>
      <c r="F1" s="63"/>
      <c r="G1" s="63"/>
    </row>
    <row r="3" spans="1:4" ht="12.75">
      <c r="A3" s="195" t="s">
        <v>279</v>
      </c>
      <c r="B3" s="197" t="s">
        <v>431</v>
      </c>
      <c r="C3" s="197"/>
      <c r="D3" s="195" t="s">
        <v>150</v>
      </c>
    </row>
    <row r="4" spans="1:4" ht="25.5">
      <c r="A4" s="196"/>
      <c r="B4" s="64" t="s">
        <v>280</v>
      </c>
      <c r="C4" s="64" t="s">
        <v>281</v>
      </c>
      <c r="D4" s="198"/>
    </row>
    <row r="5" spans="1:4" ht="19.5" customHeight="1">
      <c r="A5" s="65" t="s">
        <v>282</v>
      </c>
      <c r="B5" s="58"/>
      <c r="C5" s="58"/>
      <c r="D5" s="66"/>
    </row>
    <row r="6" spans="1:4" ht="19.5" customHeight="1">
      <c r="A6" s="65" t="s">
        <v>283</v>
      </c>
      <c r="B6" s="58"/>
      <c r="C6" s="58"/>
      <c r="D6" s="66"/>
    </row>
    <row r="7" spans="1:4" ht="19.5" customHeight="1">
      <c r="A7" s="65" t="s">
        <v>284</v>
      </c>
      <c r="B7" s="58"/>
      <c r="C7" s="58"/>
      <c r="D7" s="66"/>
    </row>
    <row r="8" spans="1:4" ht="19.5" customHeight="1">
      <c r="A8" s="65" t="s">
        <v>285</v>
      </c>
      <c r="B8" s="58"/>
      <c r="C8" s="58"/>
      <c r="D8" s="66"/>
    </row>
    <row r="9" spans="1:4" ht="19.5" customHeight="1">
      <c r="A9" s="65" t="s">
        <v>286</v>
      </c>
      <c r="B9" s="58"/>
      <c r="C9" s="58"/>
      <c r="D9" s="66"/>
    </row>
    <row r="10" spans="1:4" ht="19.5" customHeight="1">
      <c r="A10" s="65" t="s">
        <v>287</v>
      </c>
      <c r="B10" s="58"/>
      <c r="C10" s="58"/>
      <c r="D10" s="66"/>
    </row>
    <row r="11" spans="1:4" ht="19.5" customHeight="1">
      <c r="A11" s="65" t="s">
        <v>288</v>
      </c>
      <c r="B11" s="58"/>
      <c r="C11" s="58"/>
      <c r="D11" s="66"/>
    </row>
    <row r="12" spans="1:4" ht="19.5" customHeight="1">
      <c r="A12" s="65" t="s">
        <v>289</v>
      </c>
      <c r="B12" s="58"/>
      <c r="C12" s="58"/>
      <c r="D12" s="66"/>
    </row>
    <row r="13" spans="1:4" ht="19.5" customHeight="1">
      <c r="A13" s="65" t="s">
        <v>290</v>
      </c>
      <c r="B13" s="58"/>
      <c r="C13" s="58"/>
      <c r="D13" s="66"/>
    </row>
    <row r="14" spans="1:4" ht="19.5" customHeight="1">
      <c r="A14" s="65" t="s">
        <v>291</v>
      </c>
      <c r="B14" s="58"/>
      <c r="C14" s="58"/>
      <c r="D14" s="66"/>
    </row>
    <row r="15" spans="1:4" ht="19.5" customHeight="1">
      <c r="A15" s="65" t="s">
        <v>292</v>
      </c>
      <c r="B15" s="58"/>
      <c r="C15" s="58"/>
      <c r="D15" s="66"/>
    </row>
    <row r="16" spans="1:4" ht="19.5" customHeight="1">
      <c r="A16" s="65" t="s">
        <v>293</v>
      </c>
      <c r="B16" s="58"/>
      <c r="C16" s="58"/>
      <c r="D16" s="66"/>
    </row>
    <row r="17" spans="1:4" ht="19.5" customHeight="1">
      <c r="A17" s="65" t="s">
        <v>294</v>
      </c>
      <c r="B17" s="58"/>
      <c r="C17" s="58"/>
      <c r="D17" s="66"/>
    </row>
    <row r="18" spans="1:4" ht="19.5" customHeight="1">
      <c r="A18" s="65" t="s">
        <v>295</v>
      </c>
      <c r="B18" s="58"/>
      <c r="C18" s="58"/>
      <c r="D18" s="66"/>
    </row>
    <row r="19" spans="1:4" ht="19.5" customHeight="1">
      <c r="A19" s="65" t="s">
        <v>296</v>
      </c>
      <c r="B19" s="58"/>
      <c r="C19" s="58"/>
      <c r="D19" s="66"/>
    </row>
    <row r="20" spans="1:4" ht="19.5" customHeight="1">
      <c r="A20" s="65" t="s">
        <v>297</v>
      </c>
      <c r="B20" s="58"/>
      <c r="C20" s="58"/>
      <c r="D20" s="66"/>
    </row>
    <row r="21" spans="1:4" ht="19.5" customHeight="1">
      <c r="A21" s="65" t="s">
        <v>298</v>
      </c>
      <c r="B21" s="58"/>
      <c r="C21" s="58"/>
      <c r="D21" s="66"/>
    </row>
    <row r="22" spans="1:4" ht="19.5" customHeight="1">
      <c r="A22" s="65" t="s">
        <v>299</v>
      </c>
      <c r="B22" s="58"/>
      <c r="C22" s="58"/>
      <c r="D22" s="66"/>
    </row>
    <row r="23" spans="1:4" ht="19.5" customHeight="1">
      <c r="A23" s="65" t="s">
        <v>300</v>
      </c>
      <c r="B23" s="58"/>
      <c r="C23" s="58"/>
      <c r="D23" s="66"/>
    </row>
    <row r="24" spans="1:4" ht="19.5" customHeight="1">
      <c r="A24" s="65" t="s">
        <v>301</v>
      </c>
      <c r="B24" s="58"/>
      <c r="C24" s="58"/>
      <c r="D24" s="66"/>
    </row>
    <row r="25" spans="1:4" ht="19.5" customHeight="1">
      <c r="A25" s="65" t="s">
        <v>302</v>
      </c>
      <c r="B25" s="58"/>
      <c r="C25" s="58"/>
      <c r="D25" s="66"/>
    </row>
    <row r="26" spans="1:4" ht="19.5" customHeight="1">
      <c r="A26" s="65" t="s">
        <v>303</v>
      </c>
      <c r="B26" s="58"/>
      <c r="C26" s="58"/>
      <c r="D26" s="66"/>
    </row>
    <row r="27" spans="1:4" ht="19.5" customHeight="1">
      <c r="A27" s="65" t="s">
        <v>304</v>
      </c>
      <c r="B27" s="58"/>
      <c r="C27" s="58"/>
      <c r="D27" s="66"/>
    </row>
    <row r="28" spans="1:4" ht="19.5" customHeight="1">
      <c r="A28" s="65" t="s">
        <v>305</v>
      </c>
      <c r="B28" s="58"/>
      <c r="C28" s="58"/>
      <c r="D28" s="66"/>
    </row>
    <row r="29" spans="1:4" ht="19.5" customHeight="1">
      <c r="A29" s="65" t="s">
        <v>306</v>
      </c>
      <c r="B29" s="58"/>
      <c r="C29" s="58"/>
      <c r="D29" s="66"/>
    </row>
    <row r="30" spans="1:4" ht="19.5" customHeight="1">
      <c r="A30" s="65" t="s">
        <v>307</v>
      </c>
      <c r="B30" s="58"/>
      <c r="C30" s="58"/>
      <c r="D30" s="66"/>
    </row>
    <row r="31" spans="1:4" ht="19.5" customHeight="1">
      <c r="A31" s="65" t="s">
        <v>308</v>
      </c>
      <c r="B31" s="58"/>
      <c r="C31" s="58"/>
      <c r="D31" s="66"/>
    </row>
    <row r="32" spans="1:4" ht="19.5" customHeight="1">
      <c r="A32" s="65" t="s">
        <v>309</v>
      </c>
      <c r="B32" s="58"/>
      <c r="C32" s="58"/>
      <c r="D32" s="66"/>
    </row>
    <row r="33" spans="1:4" ht="19.5" customHeight="1">
      <c r="A33" s="65" t="s">
        <v>310</v>
      </c>
      <c r="B33" s="58"/>
      <c r="C33" s="58"/>
      <c r="D33" s="66"/>
    </row>
    <row r="34" spans="1:4" ht="19.5" customHeight="1">
      <c r="A34" s="65" t="s">
        <v>311</v>
      </c>
      <c r="B34" s="58"/>
      <c r="C34" s="58"/>
      <c r="D34" s="66"/>
    </row>
    <row r="35" spans="1:4" ht="19.5" customHeight="1">
      <c r="A35" s="65" t="s">
        <v>312</v>
      </c>
      <c r="B35" s="58"/>
      <c r="C35" s="58"/>
      <c r="D35" s="66"/>
    </row>
    <row r="36" spans="1:4" ht="19.5" customHeight="1">
      <c r="A36" s="65" t="s">
        <v>313</v>
      </c>
      <c r="B36" s="58"/>
      <c r="C36" s="58"/>
      <c r="D36" s="66"/>
    </row>
    <row r="37" spans="1:4" ht="19.5" customHeight="1">
      <c r="A37" s="65" t="s">
        <v>314</v>
      </c>
      <c r="B37" s="58"/>
      <c r="C37" s="58"/>
      <c r="D37" s="66"/>
    </row>
    <row r="38" spans="1:4" ht="19.5" customHeight="1">
      <c r="A38" s="65" t="s">
        <v>315</v>
      </c>
      <c r="B38" s="58"/>
      <c r="C38" s="58"/>
      <c r="D38" s="66"/>
    </row>
    <row r="39" spans="1:4" ht="19.5" customHeight="1">
      <c r="A39" s="65" t="s">
        <v>316</v>
      </c>
      <c r="B39" s="58"/>
      <c r="C39" s="58"/>
      <c r="D39" s="66"/>
    </row>
    <row r="40" spans="1:4" ht="19.5" customHeight="1">
      <c r="A40" s="65" t="s">
        <v>317</v>
      </c>
      <c r="B40" s="58"/>
      <c r="C40" s="58"/>
      <c r="D40" s="66"/>
    </row>
    <row r="41" spans="1:4" ht="19.5" customHeight="1">
      <c r="A41" s="65" t="s">
        <v>318</v>
      </c>
      <c r="B41" s="58"/>
      <c r="C41" s="58"/>
      <c r="D41" s="66"/>
    </row>
    <row r="42" spans="1:4" ht="19.5" customHeight="1">
      <c r="A42" s="65" t="s">
        <v>319</v>
      </c>
      <c r="B42" s="58"/>
      <c r="C42" s="58"/>
      <c r="D42" s="66"/>
    </row>
    <row r="43" spans="1:4" ht="19.5" customHeight="1">
      <c r="A43" s="65" t="s">
        <v>320</v>
      </c>
      <c r="B43" s="58"/>
      <c r="C43" s="58"/>
      <c r="D43" s="66"/>
    </row>
    <row r="44" spans="1:4" ht="19.5" customHeight="1">
      <c r="A44" s="65" t="s">
        <v>321</v>
      </c>
      <c r="B44" s="58"/>
      <c r="C44" s="58"/>
      <c r="D44" s="66"/>
    </row>
    <row r="45" spans="1:4" ht="19.5" customHeight="1">
      <c r="A45" s="65" t="s">
        <v>322</v>
      </c>
      <c r="B45" s="58"/>
      <c r="C45" s="58"/>
      <c r="D45" s="66"/>
    </row>
    <row r="46" spans="1:4" ht="19.5" customHeight="1">
      <c r="A46" s="65" t="s">
        <v>323</v>
      </c>
      <c r="B46" s="58"/>
      <c r="C46" s="58"/>
      <c r="D46" s="66"/>
    </row>
    <row r="47" spans="1:4" ht="19.5" customHeight="1">
      <c r="A47" s="65" t="s">
        <v>324</v>
      </c>
      <c r="B47" s="58"/>
      <c r="C47" s="58"/>
      <c r="D47" s="66"/>
    </row>
    <row r="48" spans="1:4" ht="19.5" customHeight="1">
      <c r="A48" s="65" t="s">
        <v>325</v>
      </c>
      <c r="B48" s="58"/>
      <c r="C48" s="58"/>
      <c r="D48" s="66"/>
    </row>
    <row r="49" spans="1:4" ht="19.5" customHeight="1">
      <c r="A49" s="65" t="s">
        <v>326</v>
      </c>
      <c r="B49" s="58"/>
      <c r="C49" s="58"/>
      <c r="D49" s="66"/>
    </row>
    <row r="50" spans="1:4" ht="19.5" customHeight="1">
      <c r="A50" s="65" t="s">
        <v>327</v>
      </c>
      <c r="B50" s="58"/>
      <c r="C50" s="58"/>
      <c r="D50" s="66"/>
    </row>
    <row r="51" spans="1:4" ht="19.5" customHeight="1">
      <c r="A51" s="65" t="s">
        <v>328</v>
      </c>
      <c r="B51" s="58"/>
      <c r="C51" s="58"/>
      <c r="D51" s="66"/>
    </row>
    <row r="52" spans="1:4" ht="19.5" customHeight="1">
      <c r="A52" s="65" t="s">
        <v>329</v>
      </c>
      <c r="B52" s="58"/>
      <c r="C52" s="58"/>
      <c r="D52" s="66"/>
    </row>
    <row r="53" spans="1:4" ht="19.5" customHeight="1">
      <c r="A53" s="65" t="s">
        <v>330</v>
      </c>
      <c r="B53" s="58"/>
      <c r="C53" s="58"/>
      <c r="D53" s="66"/>
    </row>
    <row r="54" spans="1:4" ht="19.5" customHeight="1">
      <c r="A54" s="65" t="s">
        <v>331</v>
      </c>
      <c r="B54" s="58"/>
      <c r="C54" s="58"/>
      <c r="D54" s="66"/>
    </row>
    <row r="55" spans="1:4" ht="19.5" customHeight="1">
      <c r="A55" s="65" t="s">
        <v>332</v>
      </c>
      <c r="B55" s="58"/>
      <c r="C55" s="58"/>
      <c r="D55" s="66"/>
    </row>
    <row r="56" spans="1:4" ht="19.5" customHeight="1">
      <c r="A56" s="65" t="s">
        <v>333</v>
      </c>
      <c r="B56" s="58"/>
      <c r="C56" s="58"/>
      <c r="D56" s="66"/>
    </row>
    <row r="57" spans="1:4" ht="19.5" customHeight="1">
      <c r="A57" s="65" t="s">
        <v>334</v>
      </c>
      <c r="B57" s="58"/>
      <c r="C57" s="58"/>
      <c r="D57" s="66"/>
    </row>
    <row r="58" spans="1:4" ht="19.5" customHeight="1">
      <c r="A58" s="65" t="s">
        <v>335</v>
      </c>
      <c r="B58" s="58"/>
      <c r="C58" s="58"/>
      <c r="D58" s="66"/>
    </row>
    <row r="59" spans="1:4" ht="19.5" customHeight="1">
      <c r="A59" s="65" t="s">
        <v>336</v>
      </c>
      <c r="B59" s="58"/>
      <c r="C59" s="58"/>
      <c r="D59" s="66"/>
    </row>
    <row r="60" spans="1:4" ht="19.5" customHeight="1">
      <c r="A60" s="65" t="s">
        <v>337</v>
      </c>
      <c r="B60" s="58"/>
      <c r="C60" s="58"/>
      <c r="D60" s="66"/>
    </row>
    <row r="61" spans="1:4" ht="19.5" customHeight="1">
      <c r="A61" s="65" t="s">
        <v>338</v>
      </c>
      <c r="B61" s="58"/>
      <c r="C61" s="58"/>
      <c r="D61" s="66"/>
    </row>
    <row r="62" spans="1:4" ht="19.5" customHeight="1">
      <c r="A62" s="65" t="s">
        <v>339</v>
      </c>
      <c r="B62" s="58"/>
      <c r="C62" s="58"/>
      <c r="D62" s="66"/>
    </row>
    <row r="63" spans="1:4" ht="19.5" customHeight="1">
      <c r="A63" s="65" t="s">
        <v>340</v>
      </c>
      <c r="B63" s="58"/>
      <c r="C63" s="58"/>
      <c r="D63" s="66"/>
    </row>
    <row r="64" spans="1:4" ht="19.5" customHeight="1">
      <c r="A64" s="65" t="s">
        <v>341</v>
      </c>
      <c r="B64" s="58"/>
      <c r="C64" s="58"/>
      <c r="D64" s="66"/>
    </row>
    <row r="65" spans="1:4" ht="19.5" customHeight="1">
      <c r="A65" s="65" t="s">
        <v>342</v>
      </c>
      <c r="B65" s="58"/>
      <c r="C65" s="58"/>
      <c r="D65" s="66"/>
    </row>
    <row r="66" spans="1:4" ht="19.5" customHeight="1">
      <c r="A66" s="65" t="s">
        <v>343</v>
      </c>
      <c r="B66" s="58"/>
      <c r="C66" s="58"/>
      <c r="D66" s="66"/>
    </row>
    <row r="67" spans="1:4" ht="19.5" customHeight="1">
      <c r="A67" s="65" t="s">
        <v>344</v>
      </c>
      <c r="B67" s="58"/>
      <c r="C67" s="58"/>
      <c r="D67" s="66"/>
    </row>
    <row r="68" spans="1:4" ht="19.5" customHeight="1">
      <c r="A68" s="65" t="s">
        <v>345</v>
      </c>
      <c r="B68" s="58"/>
      <c r="C68" s="58"/>
      <c r="D68" s="66"/>
    </row>
    <row r="69" spans="1:4" ht="19.5" customHeight="1">
      <c r="A69" s="65" t="s">
        <v>346</v>
      </c>
      <c r="B69" s="58"/>
      <c r="C69" s="58"/>
      <c r="D69" s="66"/>
    </row>
    <row r="70" spans="1:4" ht="19.5" customHeight="1">
      <c r="A70" s="65" t="s">
        <v>347</v>
      </c>
      <c r="B70" s="58"/>
      <c r="C70" s="58"/>
      <c r="D70" s="66"/>
    </row>
    <row r="71" spans="1:4" ht="19.5" customHeight="1">
      <c r="A71" s="65" t="s">
        <v>348</v>
      </c>
      <c r="B71" s="58"/>
      <c r="C71" s="58"/>
      <c r="D71" s="66"/>
    </row>
    <row r="72" spans="1:4" ht="19.5" customHeight="1">
      <c r="A72" s="65" t="s">
        <v>349</v>
      </c>
      <c r="B72" s="58"/>
      <c r="C72" s="58"/>
      <c r="D72" s="66"/>
    </row>
    <row r="73" spans="1:4" ht="19.5" customHeight="1">
      <c r="A73" s="65" t="s">
        <v>350</v>
      </c>
      <c r="B73" s="58"/>
      <c r="C73" s="58"/>
      <c r="D73" s="66"/>
    </row>
    <row r="74" spans="1:4" ht="19.5" customHeight="1">
      <c r="A74" s="65" t="s">
        <v>351</v>
      </c>
      <c r="B74" s="58"/>
      <c r="C74" s="58"/>
      <c r="D74" s="66"/>
    </row>
    <row r="75" spans="1:4" ht="19.5" customHeight="1">
      <c r="A75" s="65" t="s">
        <v>352</v>
      </c>
      <c r="B75" s="58"/>
      <c r="C75" s="58"/>
      <c r="D75" s="66"/>
    </row>
    <row r="76" spans="1:4" ht="19.5" customHeight="1">
      <c r="A76" s="65" t="s">
        <v>353</v>
      </c>
      <c r="B76" s="58"/>
      <c r="C76" s="58"/>
      <c r="D76" s="66"/>
    </row>
    <row r="77" spans="1:4" ht="19.5" customHeight="1">
      <c r="A77" s="65" t="s">
        <v>354</v>
      </c>
      <c r="B77" s="58"/>
      <c r="C77" s="58"/>
      <c r="D77" s="66"/>
    </row>
    <row r="78" spans="1:4" ht="19.5" customHeight="1">
      <c r="A78" s="65" t="s">
        <v>355</v>
      </c>
      <c r="B78" s="58"/>
      <c r="C78" s="58"/>
      <c r="D78" s="66"/>
    </row>
    <row r="79" spans="1:4" ht="19.5" customHeight="1">
      <c r="A79" s="65" t="s">
        <v>356</v>
      </c>
      <c r="B79" s="58"/>
      <c r="C79" s="58"/>
      <c r="D79" s="66"/>
    </row>
    <row r="80" spans="1:4" ht="19.5" customHeight="1">
      <c r="A80" s="65" t="s">
        <v>357</v>
      </c>
      <c r="B80" s="58"/>
      <c r="C80" s="58"/>
      <c r="D80" s="66"/>
    </row>
    <row r="81" spans="1:4" ht="19.5" customHeight="1">
      <c r="A81" s="65" t="s">
        <v>358</v>
      </c>
      <c r="B81" s="58"/>
      <c r="C81" s="58"/>
      <c r="D81" s="66"/>
    </row>
    <row r="82" spans="1:4" ht="19.5" customHeight="1">
      <c r="A82" s="65" t="s">
        <v>359</v>
      </c>
      <c r="B82" s="58"/>
      <c r="C82" s="58"/>
      <c r="D82" s="66"/>
    </row>
    <row r="83" spans="1:4" ht="19.5" customHeight="1">
      <c r="A83" s="65" t="s">
        <v>360</v>
      </c>
      <c r="B83" s="58"/>
      <c r="C83" s="58"/>
      <c r="D83" s="66"/>
    </row>
    <row r="84" spans="1:4" ht="19.5" customHeight="1">
      <c r="A84" s="65" t="s">
        <v>361</v>
      </c>
      <c r="B84" s="58"/>
      <c r="C84" s="58"/>
      <c r="D84" s="66"/>
    </row>
    <row r="85" spans="1:4" ht="19.5" customHeight="1">
      <c r="A85" s="65" t="s">
        <v>362</v>
      </c>
      <c r="B85" s="58"/>
      <c r="C85" s="58"/>
      <c r="D85" s="66"/>
    </row>
    <row r="86" spans="1:4" ht="19.5" customHeight="1">
      <c r="A86" s="65" t="s">
        <v>363</v>
      </c>
      <c r="B86" s="58"/>
      <c r="C86" s="58"/>
      <c r="D86" s="66"/>
    </row>
    <row r="87" spans="1:4" ht="19.5" customHeight="1">
      <c r="A87" s="65" t="s">
        <v>364</v>
      </c>
      <c r="B87" s="58"/>
      <c r="C87" s="58"/>
      <c r="D87" s="66"/>
    </row>
    <row r="88" spans="1:4" ht="19.5" customHeight="1">
      <c r="A88" s="65" t="s">
        <v>365</v>
      </c>
      <c r="B88" s="58"/>
      <c r="C88" s="58"/>
      <c r="D88" s="66"/>
    </row>
    <row r="89" spans="1:4" ht="19.5" customHeight="1">
      <c r="A89" s="65" t="s">
        <v>366</v>
      </c>
      <c r="B89" s="58"/>
      <c r="C89" s="58"/>
      <c r="D89" s="66"/>
    </row>
    <row r="90" spans="1:4" ht="19.5" customHeight="1">
      <c r="A90" s="65" t="s">
        <v>367</v>
      </c>
      <c r="B90" s="58"/>
      <c r="C90" s="58"/>
      <c r="D90" s="66"/>
    </row>
    <row r="91" spans="1:4" ht="19.5" customHeight="1">
      <c r="A91" s="65" t="s">
        <v>368</v>
      </c>
      <c r="B91" s="58"/>
      <c r="C91" s="58"/>
      <c r="D91" s="66"/>
    </row>
    <row r="92" spans="1:4" ht="19.5" customHeight="1">
      <c r="A92" s="65" t="s">
        <v>369</v>
      </c>
      <c r="B92" s="58"/>
      <c r="C92" s="58"/>
      <c r="D92" s="66"/>
    </row>
    <row r="93" spans="1:4" ht="19.5" customHeight="1">
      <c r="A93" s="65" t="s">
        <v>370</v>
      </c>
      <c r="B93" s="58"/>
      <c r="C93" s="58"/>
      <c r="D93" s="66"/>
    </row>
    <row r="94" spans="1:4" ht="19.5" customHeight="1">
      <c r="A94" s="65" t="s">
        <v>371</v>
      </c>
      <c r="B94" s="58"/>
      <c r="C94" s="58"/>
      <c r="D94" s="66"/>
    </row>
    <row r="95" spans="1:4" ht="19.5" customHeight="1">
      <c r="A95" s="65" t="s">
        <v>372</v>
      </c>
      <c r="B95" s="58"/>
      <c r="C95" s="58"/>
      <c r="D95" s="66"/>
    </row>
    <row r="96" spans="1:4" ht="19.5" customHeight="1">
      <c r="A96" s="65" t="s">
        <v>373</v>
      </c>
      <c r="B96" s="58"/>
      <c r="C96" s="58"/>
      <c r="D96" s="66"/>
    </row>
    <row r="97" spans="1:4" ht="19.5" customHeight="1">
      <c r="A97" s="65" t="s">
        <v>374</v>
      </c>
      <c r="B97" s="58"/>
      <c r="C97" s="58"/>
      <c r="D97" s="66"/>
    </row>
    <row r="98" spans="1:4" ht="19.5" customHeight="1">
      <c r="A98" s="65" t="s">
        <v>375</v>
      </c>
      <c r="B98" s="58"/>
      <c r="C98" s="58"/>
      <c r="D98" s="66"/>
    </row>
    <row r="99" spans="1:4" ht="19.5" customHeight="1">
      <c r="A99" s="65" t="s">
        <v>376</v>
      </c>
      <c r="B99" s="58"/>
      <c r="C99" s="58"/>
      <c r="D99" s="66"/>
    </row>
    <row r="100" spans="1:4" ht="19.5" customHeight="1">
      <c r="A100" s="65" t="s">
        <v>377</v>
      </c>
      <c r="B100" s="58"/>
      <c r="C100" s="58"/>
      <c r="D100" s="66"/>
    </row>
    <row r="101" spans="1:4" ht="19.5" customHeight="1">
      <c r="A101" s="65" t="s">
        <v>378</v>
      </c>
      <c r="B101" s="58"/>
      <c r="C101" s="58"/>
      <c r="D101" s="66"/>
    </row>
    <row r="102" spans="1:4" ht="19.5" customHeight="1">
      <c r="A102" s="65" t="s">
        <v>379</v>
      </c>
      <c r="B102" s="58"/>
      <c r="C102" s="58"/>
      <c r="D102" s="66"/>
    </row>
    <row r="103" spans="1:4" ht="19.5" customHeight="1">
      <c r="A103" s="65" t="s">
        <v>380</v>
      </c>
      <c r="B103" s="58"/>
      <c r="C103" s="58"/>
      <c r="D103" s="66"/>
    </row>
    <row r="104" spans="1:4" ht="19.5" customHeight="1">
      <c r="A104" s="65" t="s">
        <v>381</v>
      </c>
      <c r="B104" s="58"/>
      <c r="C104" s="58"/>
      <c r="D104" s="66"/>
    </row>
    <row r="105" spans="1:4" ht="19.5" customHeight="1">
      <c r="A105" s="65" t="s">
        <v>382</v>
      </c>
      <c r="B105" s="58"/>
      <c r="C105" s="58"/>
      <c r="D105" s="66"/>
    </row>
    <row r="106" spans="1:4" ht="19.5" customHeight="1">
      <c r="A106" s="65" t="s">
        <v>383</v>
      </c>
      <c r="B106" s="58"/>
      <c r="C106" s="58"/>
      <c r="D106" s="66"/>
    </row>
    <row r="107" spans="1:4" ht="19.5" customHeight="1">
      <c r="A107" s="65" t="s">
        <v>384</v>
      </c>
      <c r="B107" s="58"/>
      <c r="C107" s="58"/>
      <c r="D107" s="66"/>
    </row>
    <row r="108" spans="1:4" ht="19.5" customHeight="1">
      <c r="A108" s="65" t="s">
        <v>385</v>
      </c>
      <c r="B108" s="58"/>
      <c r="C108" s="58"/>
      <c r="D108" s="66"/>
    </row>
    <row r="109" spans="1:4" ht="19.5" customHeight="1">
      <c r="A109" s="65" t="s">
        <v>386</v>
      </c>
      <c r="B109" s="58"/>
      <c r="C109" s="58"/>
      <c r="D109" s="66"/>
    </row>
    <row r="110" spans="1:4" ht="19.5" customHeight="1">
      <c r="A110" s="65" t="s">
        <v>387</v>
      </c>
      <c r="B110" s="58"/>
      <c r="C110" s="58"/>
      <c r="D110" s="66"/>
    </row>
    <row r="111" spans="1:4" ht="19.5" customHeight="1">
      <c r="A111" s="65" t="s">
        <v>388</v>
      </c>
      <c r="B111" s="58"/>
      <c r="C111" s="58"/>
      <c r="D111" s="66"/>
    </row>
    <row r="112" spans="1:4" ht="19.5" customHeight="1">
      <c r="A112" s="65" t="s">
        <v>389</v>
      </c>
      <c r="B112" s="58"/>
      <c r="C112" s="58"/>
      <c r="D112" s="66"/>
    </row>
    <row r="113" spans="1:4" ht="19.5" customHeight="1">
      <c r="A113" s="65" t="s">
        <v>390</v>
      </c>
      <c r="B113" s="58"/>
      <c r="C113" s="58"/>
      <c r="D113" s="66"/>
    </row>
    <row r="114" spans="1:4" ht="19.5" customHeight="1">
      <c r="A114" s="65" t="s">
        <v>391</v>
      </c>
      <c r="B114" s="58"/>
      <c r="C114" s="58"/>
      <c r="D114" s="66"/>
    </row>
    <row r="115" spans="1:4" ht="19.5" customHeight="1">
      <c r="A115" s="65" t="s">
        <v>392</v>
      </c>
      <c r="B115" s="58"/>
      <c r="C115" s="58"/>
      <c r="D115" s="66"/>
    </row>
    <row r="116" spans="1:4" ht="19.5" customHeight="1">
      <c r="A116" s="65" t="s">
        <v>393</v>
      </c>
      <c r="B116" s="58"/>
      <c r="C116" s="58"/>
      <c r="D116" s="66"/>
    </row>
    <row r="117" spans="1:4" ht="19.5" customHeight="1">
      <c r="A117" s="65" t="s">
        <v>394</v>
      </c>
      <c r="B117" s="58"/>
      <c r="C117" s="58"/>
      <c r="D117" s="66"/>
    </row>
    <row r="118" spans="1:4" ht="19.5" customHeight="1">
      <c r="A118" s="65" t="s">
        <v>395</v>
      </c>
      <c r="B118" s="58"/>
      <c r="C118" s="58"/>
      <c r="D118" s="66"/>
    </row>
    <row r="119" spans="1:4" ht="19.5" customHeight="1">
      <c r="A119" s="65" t="s">
        <v>396</v>
      </c>
      <c r="B119" s="58"/>
      <c r="C119" s="58"/>
      <c r="D119" s="66"/>
    </row>
    <row r="120" spans="1:4" ht="19.5" customHeight="1">
      <c r="A120" s="65" t="s">
        <v>397</v>
      </c>
      <c r="B120" s="58"/>
      <c r="C120" s="58"/>
      <c r="D120" s="66"/>
    </row>
    <row r="121" spans="1:4" ht="19.5" customHeight="1">
      <c r="A121" s="65" t="s">
        <v>398</v>
      </c>
      <c r="B121" s="58"/>
      <c r="C121" s="58"/>
      <c r="D121" s="66"/>
    </row>
    <row r="122" spans="1:4" ht="19.5" customHeight="1">
      <c r="A122" s="65" t="s">
        <v>399</v>
      </c>
      <c r="B122" s="58"/>
      <c r="C122" s="58"/>
      <c r="D122" s="66"/>
    </row>
    <row r="123" spans="1:4" ht="19.5" customHeight="1">
      <c r="A123" s="65" t="s">
        <v>400</v>
      </c>
      <c r="B123" s="58"/>
      <c r="C123" s="58"/>
      <c r="D123" s="66"/>
    </row>
    <row r="124" spans="1:4" ht="19.5" customHeight="1">
      <c r="A124" s="65" t="s">
        <v>401</v>
      </c>
      <c r="B124" s="58"/>
      <c r="C124" s="58"/>
      <c r="D124" s="66"/>
    </row>
    <row r="125" spans="1:4" ht="19.5" customHeight="1">
      <c r="A125" s="65" t="s">
        <v>402</v>
      </c>
      <c r="B125" s="58"/>
      <c r="C125" s="58"/>
      <c r="D125" s="66"/>
    </row>
    <row r="126" spans="1:4" ht="19.5" customHeight="1">
      <c r="A126" s="65" t="s">
        <v>403</v>
      </c>
      <c r="B126" s="58"/>
      <c r="C126" s="58"/>
      <c r="D126" s="66"/>
    </row>
    <row r="127" spans="1:4" ht="19.5" customHeight="1">
      <c r="A127" s="65" t="s">
        <v>404</v>
      </c>
      <c r="B127" s="58"/>
      <c r="C127" s="58"/>
      <c r="D127" s="66"/>
    </row>
    <row r="128" spans="1:4" ht="19.5" customHeight="1">
      <c r="A128" s="65" t="s">
        <v>405</v>
      </c>
      <c r="B128" s="58"/>
      <c r="C128" s="58"/>
      <c r="D128" s="66"/>
    </row>
    <row r="129" spans="1:4" ht="19.5" customHeight="1">
      <c r="A129" s="65" t="s">
        <v>406</v>
      </c>
      <c r="B129" s="58"/>
      <c r="C129" s="58"/>
      <c r="D129" s="66"/>
    </row>
    <row r="130" spans="1:4" ht="19.5" customHeight="1">
      <c r="A130" s="65" t="s">
        <v>407</v>
      </c>
      <c r="B130" s="58"/>
      <c r="C130" s="58"/>
      <c r="D130" s="66"/>
    </row>
    <row r="131" spans="1:4" ht="19.5" customHeight="1">
      <c r="A131" s="65" t="s">
        <v>408</v>
      </c>
      <c r="B131" s="58"/>
      <c r="C131" s="58"/>
      <c r="D131" s="66"/>
    </row>
    <row r="132" spans="1:4" ht="19.5" customHeight="1">
      <c r="A132" s="65" t="s">
        <v>409</v>
      </c>
      <c r="B132" s="58"/>
      <c r="C132" s="58"/>
      <c r="D132" s="66"/>
    </row>
    <row r="133" spans="1:4" ht="19.5" customHeight="1">
      <c r="A133" s="65" t="s">
        <v>410</v>
      </c>
      <c r="B133" s="58"/>
      <c r="C133" s="58"/>
      <c r="D133" s="66"/>
    </row>
    <row r="134" spans="1:4" ht="19.5" customHeight="1">
      <c r="A134" s="65" t="s">
        <v>411</v>
      </c>
      <c r="B134" s="58"/>
      <c r="C134" s="58"/>
      <c r="D134" s="66"/>
    </row>
    <row r="135" spans="1:4" ht="19.5" customHeight="1">
      <c r="A135" s="65" t="s">
        <v>412</v>
      </c>
      <c r="B135" s="58"/>
      <c r="C135" s="58"/>
      <c r="D135" s="66"/>
    </row>
    <row r="136" spans="1:4" ht="19.5" customHeight="1">
      <c r="A136" s="65" t="s">
        <v>413</v>
      </c>
      <c r="B136" s="58"/>
      <c r="C136" s="58"/>
      <c r="D136" s="66"/>
    </row>
    <row r="137" spans="1:4" ht="19.5" customHeight="1">
      <c r="A137" s="65" t="s">
        <v>414</v>
      </c>
      <c r="B137" s="58"/>
      <c r="C137" s="58"/>
      <c r="D137" s="66"/>
    </row>
    <row r="138" spans="1:4" ht="19.5" customHeight="1">
      <c r="A138" s="65" t="s">
        <v>415</v>
      </c>
      <c r="B138" s="58"/>
      <c r="C138" s="58"/>
      <c r="D138" s="66"/>
    </row>
    <row r="139" spans="1:4" ht="19.5" customHeight="1">
      <c r="A139" s="67" t="s">
        <v>1</v>
      </c>
      <c r="B139" s="68">
        <f>SUM(B5:B138)</f>
        <v>0</v>
      </c>
      <c r="C139" s="68">
        <f>SUM(C5:C138)</f>
        <v>0</v>
      </c>
      <c r="D139" s="66"/>
    </row>
    <row r="141" spans="1:4" ht="35.25" customHeight="1">
      <c r="A141" s="65" t="s">
        <v>43</v>
      </c>
      <c r="B141" s="144"/>
      <c r="C141" s="199"/>
      <c r="D141" s="200"/>
    </row>
  </sheetData>
  <sheetProtection/>
  <mergeCells count="5">
    <mergeCell ref="A1:D1"/>
    <mergeCell ref="A3:A4"/>
    <mergeCell ref="B3:C3"/>
    <mergeCell ref="D3:D4"/>
    <mergeCell ref="B141:D141"/>
  </mergeCells>
  <printOptions/>
  <pageMargins left="0.7" right="0.7" top="0.787401575" bottom="0.787401575" header="0.3" footer="0.3"/>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1">
      <selection activeCell="J26" sqref="J26"/>
    </sheetView>
  </sheetViews>
  <sheetFormatPr defaultColWidth="9.140625" defaultRowHeight="15"/>
  <cols>
    <col min="1" max="16384" width="9.140625" style="14" customWidth="1"/>
  </cols>
  <sheetData>
    <row r="1" spans="1:9" ht="29.25" customHeight="1">
      <c r="A1" s="126" t="s">
        <v>437</v>
      </c>
      <c r="B1" s="201"/>
      <c r="C1" s="201"/>
      <c r="D1" s="201"/>
      <c r="E1" s="201"/>
      <c r="F1" s="201"/>
      <c r="G1" s="201"/>
      <c r="H1" s="201"/>
      <c r="I1" s="202"/>
    </row>
    <row r="3" spans="1:9" ht="14.25">
      <c r="A3" s="103" t="s">
        <v>190</v>
      </c>
      <c r="B3" s="203"/>
      <c r="C3" s="204" t="s">
        <v>196</v>
      </c>
      <c r="D3" s="205"/>
      <c r="E3" s="205"/>
      <c r="F3" s="205"/>
      <c r="G3" s="205"/>
      <c r="H3" s="205"/>
      <c r="I3" s="205"/>
    </row>
    <row r="4" spans="1:9" ht="14.25">
      <c r="A4" s="103" t="s">
        <v>191</v>
      </c>
      <c r="B4" s="203"/>
      <c r="C4" s="206" t="s">
        <v>195</v>
      </c>
      <c r="D4" s="207"/>
      <c r="E4" s="207"/>
      <c r="F4" s="207"/>
      <c r="G4" s="207"/>
      <c r="H4" s="207"/>
      <c r="I4" s="207"/>
    </row>
    <row r="5" spans="1:9" ht="14.25">
      <c r="A5" s="103" t="s">
        <v>192</v>
      </c>
      <c r="B5" s="203"/>
      <c r="C5" s="206" t="s">
        <v>195</v>
      </c>
      <c r="D5" s="207"/>
      <c r="E5" s="207"/>
      <c r="F5" s="207"/>
      <c r="G5" s="207"/>
      <c r="H5" s="207"/>
      <c r="I5" s="207"/>
    </row>
    <row r="6" spans="1:9" ht="14.25">
      <c r="A6" s="103" t="s">
        <v>193</v>
      </c>
      <c r="B6" s="203"/>
      <c r="C6" s="206" t="s">
        <v>195</v>
      </c>
      <c r="D6" s="207"/>
      <c r="E6" s="207"/>
      <c r="F6" s="207"/>
      <c r="G6" s="207"/>
      <c r="H6" s="207"/>
      <c r="I6" s="207"/>
    </row>
    <row r="7" spans="1:9" ht="14.25">
      <c r="A7" s="103" t="s">
        <v>194</v>
      </c>
      <c r="B7" s="203"/>
      <c r="C7" s="206" t="s">
        <v>195</v>
      </c>
      <c r="D7" s="207"/>
      <c r="E7" s="207"/>
      <c r="F7" s="207"/>
      <c r="G7" s="207"/>
      <c r="H7" s="207"/>
      <c r="I7" s="207"/>
    </row>
    <row r="8" spans="1:9" ht="14.25">
      <c r="A8" s="82"/>
      <c r="B8" s="83"/>
      <c r="C8" s="82"/>
      <c r="D8" s="83"/>
      <c r="E8" s="83"/>
      <c r="F8" s="83"/>
      <c r="G8" s="83"/>
      <c r="H8" s="83"/>
      <c r="I8" s="83"/>
    </row>
  </sheetData>
  <sheetProtection formatCells="0" formatRows="0"/>
  <mergeCells count="13">
    <mergeCell ref="A8:B8"/>
    <mergeCell ref="C4:I4"/>
    <mergeCell ref="C5:I5"/>
    <mergeCell ref="C6:I6"/>
    <mergeCell ref="C7:I7"/>
    <mergeCell ref="C8:I8"/>
    <mergeCell ref="A6:B6"/>
    <mergeCell ref="A1:I1"/>
    <mergeCell ref="A3:B3"/>
    <mergeCell ref="C3:I3"/>
    <mergeCell ref="A4:B4"/>
    <mergeCell ref="A5:B5"/>
    <mergeCell ref="A7:B7"/>
  </mergeCells>
  <printOptions/>
  <pageMargins left="0.7" right="0.7" top="0.787401575" bottom="0.787401575" header="0.3" footer="0.3"/>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2" t="s">
        <v>8</v>
      </c>
    </row>
    <row r="2" ht="15">
      <c r="A2" s="2" t="s">
        <v>9</v>
      </c>
    </row>
    <row r="3" ht="15">
      <c r="A3" s="2" t="s">
        <v>10</v>
      </c>
    </row>
    <row r="4" ht="15">
      <c r="A4" s="2" t="s">
        <v>11</v>
      </c>
    </row>
    <row r="5" ht="15">
      <c r="A5" s="2" t="s">
        <v>12</v>
      </c>
    </row>
    <row r="6" ht="15">
      <c r="A6" s="2" t="s">
        <v>13</v>
      </c>
    </row>
    <row r="7" ht="15">
      <c r="A7" s="2" t="s">
        <v>14</v>
      </c>
    </row>
    <row r="8" ht="15">
      <c r="A8" s="2" t="s">
        <v>15</v>
      </c>
    </row>
    <row r="9" ht="15">
      <c r="A9" s="2" t="s">
        <v>16</v>
      </c>
    </row>
    <row r="10" ht="15">
      <c r="A10" s="2" t="s">
        <v>17</v>
      </c>
    </row>
    <row r="11" ht="15">
      <c r="A11" s="2" t="s">
        <v>18</v>
      </c>
    </row>
    <row r="12" ht="15">
      <c r="A12" s="2" t="s">
        <v>19</v>
      </c>
    </row>
    <row r="13" ht="15">
      <c r="A13" s="2" t="s">
        <v>20</v>
      </c>
    </row>
    <row r="14" ht="15">
      <c r="A14" s="2" t="s">
        <v>21</v>
      </c>
    </row>
    <row r="15" ht="15">
      <c r="A15" s="2" t="s">
        <v>6</v>
      </c>
    </row>
    <row r="16" ht="15">
      <c r="A16" s="2" t="s">
        <v>22</v>
      </c>
    </row>
    <row r="17" ht="15">
      <c r="A17" s="2" t="s">
        <v>23</v>
      </c>
    </row>
    <row r="18" ht="15">
      <c r="A18" s="2" t="s">
        <v>7</v>
      </c>
    </row>
    <row r="19" ht="15">
      <c r="A19" s="2" t="s">
        <v>24</v>
      </c>
    </row>
    <row r="20" ht="15">
      <c r="A20" s="2" t="s">
        <v>25</v>
      </c>
    </row>
    <row r="21" ht="15">
      <c r="A21" s="2" t="s">
        <v>26</v>
      </c>
    </row>
    <row r="22" ht="15">
      <c r="A22" s="2" t="s">
        <v>27</v>
      </c>
    </row>
    <row r="23" ht="15">
      <c r="A23" s="2" t="s">
        <v>28</v>
      </c>
    </row>
    <row r="24" ht="15">
      <c r="A24" s="2" t="s">
        <v>29</v>
      </c>
    </row>
    <row r="25" ht="15">
      <c r="A25" s="2" t="s">
        <v>30</v>
      </c>
    </row>
    <row r="26" ht="15">
      <c r="A26" s="2" t="s">
        <v>31</v>
      </c>
    </row>
    <row r="27" ht="15">
      <c r="A27" s="2" t="s">
        <v>32</v>
      </c>
    </row>
    <row r="28" ht="15">
      <c r="A28" s="2" t="s">
        <v>33</v>
      </c>
    </row>
    <row r="29" ht="15">
      <c r="A29" s="2" t="s">
        <v>34</v>
      </c>
    </row>
    <row r="30" ht="15">
      <c r="A30" s="2" t="s">
        <v>35</v>
      </c>
    </row>
    <row r="31" ht="15">
      <c r="A31" s="2" t="s">
        <v>36</v>
      </c>
    </row>
    <row r="32" ht="15">
      <c r="A32" s="2" t="s">
        <v>37</v>
      </c>
    </row>
    <row r="33" ht="15">
      <c r="A33" s="2" t="s">
        <v>38</v>
      </c>
    </row>
  </sheetData>
  <sheetProtection password="8D29"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2018-08-14T07:40:59Z</cp:lastPrinted>
  <dcterms:created xsi:type="dcterms:W3CDTF">2011-07-13T06:12:23Z</dcterms:created>
  <dcterms:modified xsi:type="dcterms:W3CDTF">2019-07-30T08:55:34Z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MigrationSourceUR">
    <vt:lpwstr/>
  </property>
  <property fmtid="{D5CDD505-2E9C-101B-9397-08002B2CF9AE}" pid="4" name="RoutingEnabl">
    <vt:lpwstr>0</vt:lpwstr>
  </property>
  <property fmtid="{D5CDD505-2E9C-101B-9397-08002B2CF9AE}" pid="5" name="MigrationSourceU">
    <vt:lpwstr/>
  </property>
  <property fmtid="{D5CDD505-2E9C-101B-9397-08002B2CF9AE}" pid="6" name="PublishingConta">
    <vt:lpwstr/>
  </property>
  <property fmtid="{D5CDD505-2E9C-101B-9397-08002B2CF9AE}" pid="7" name="PublishingPageConte">
    <vt:lpwstr/>
  </property>
  <property fmtid="{D5CDD505-2E9C-101B-9397-08002B2CF9AE}" pid="8" name="e1a5b98cdd71426dacb6e478c7a588">
    <vt:lpwstr/>
  </property>
  <property fmtid="{D5CDD505-2E9C-101B-9397-08002B2CF9AE}" pid="9" name="Wiki Page Categori">
    <vt:lpwstr/>
  </property>
  <property fmtid="{D5CDD505-2E9C-101B-9397-08002B2CF9AE}" pid="10" name="display_urn:schemas-microsoft-com:office:office#Edit">
    <vt:lpwstr>Pilařová Jana</vt:lpwstr>
  </property>
  <property fmtid="{D5CDD505-2E9C-101B-9397-08002B2CF9AE}" pid="11" name="Ord">
    <vt:lpwstr>1711400.00000000</vt:lpwstr>
  </property>
  <property fmtid="{D5CDD505-2E9C-101B-9397-08002B2CF9AE}" pid="12" name="PublishingRollupIma">
    <vt:lpwstr/>
  </property>
  <property fmtid="{D5CDD505-2E9C-101B-9397-08002B2CF9AE}" pid="13" name="TemplateU">
    <vt:lpwstr/>
  </property>
  <property fmtid="{D5CDD505-2E9C-101B-9397-08002B2CF9AE}" pid="14" name="Audien">
    <vt:lpwstr/>
  </property>
  <property fmtid="{D5CDD505-2E9C-101B-9397-08002B2CF9AE}" pid="15" name="AverageRati">
    <vt:lpwstr/>
  </property>
  <property fmtid="{D5CDD505-2E9C-101B-9397-08002B2CF9AE}" pid="16" name="PublishingContactEma">
    <vt:lpwstr/>
  </property>
  <property fmtid="{D5CDD505-2E9C-101B-9397-08002B2CF9AE}" pid="17" name="_SourceU">
    <vt:lpwstr/>
  </property>
  <property fmtid="{D5CDD505-2E9C-101B-9397-08002B2CF9AE}" pid="18" name="_SharedFileInd">
    <vt:lpwstr/>
  </property>
  <property fmtid="{D5CDD505-2E9C-101B-9397-08002B2CF9AE}" pid="19" name="Commen">
    <vt:lpwstr/>
  </property>
  <property fmtid="{D5CDD505-2E9C-101B-9397-08002B2CF9AE}" pid="20" name="PublishingPageLayo">
    <vt:lpwstr/>
  </property>
  <property fmtid="{D5CDD505-2E9C-101B-9397-08002B2CF9AE}" pid="21" name="RatingCou">
    <vt:lpwstr/>
  </property>
  <property fmtid="{D5CDD505-2E9C-101B-9397-08002B2CF9AE}" pid="22" name="TaxCatchA">
    <vt:lpwstr/>
  </property>
  <property fmtid="{D5CDD505-2E9C-101B-9397-08002B2CF9AE}" pid="23" name="xd_Signatu">
    <vt:lpwstr/>
  </property>
  <property fmtid="{D5CDD505-2E9C-101B-9397-08002B2CF9AE}" pid="24" name="xd_Prog">
    <vt:lpwstr/>
  </property>
  <property fmtid="{D5CDD505-2E9C-101B-9397-08002B2CF9AE}" pid="25" name="PublishingStartDa">
    <vt:lpwstr/>
  </property>
  <property fmtid="{D5CDD505-2E9C-101B-9397-08002B2CF9AE}" pid="26" name="PublishingExpirationDa">
    <vt:lpwstr/>
  </property>
  <property fmtid="{D5CDD505-2E9C-101B-9397-08002B2CF9AE}" pid="27" name="PublishingContactPictu">
    <vt:lpwstr/>
  </property>
  <property fmtid="{D5CDD505-2E9C-101B-9397-08002B2CF9AE}" pid="28" name="PublishingVariationGroup">
    <vt:lpwstr/>
  </property>
  <property fmtid="{D5CDD505-2E9C-101B-9397-08002B2CF9AE}" pid="29" name="MigrationSourceUR">
    <vt:lpwstr/>
  </property>
  <property fmtid="{D5CDD505-2E9C-101B-9397-08002B2CF9AE}" pid="30" name="display_urn:schemas-microsoft-com:office:office#Auth">
    <vt:lpwstr>Pilařová Jana</vt:lpwstr>
  </property>
  <property fmtid="{D5CDD505-2E9C-101B-9397-08002B2CF9AE}" pid="31" name="wic_System_Copyrig">
    <vt:lpwstr/>
  </property>
  <property fmtid="{D5CDD505-2E9C-101B-9397-08002B2CF9AE}" pid="32" name="PublishingContactNa">
    <vt:lpwstr/>
  </property>
  <property fmtid="{D5CDD505-2E9C-101B-9397-08002B2CF9AE}" pid="33" name="PublishingVariationRelationshipLinkField">
    <vt:lpwstr/>
  </property>
  <property fmtid="{D5CDD505-2E9C-101B-9397-08002B2CF9AE}" pid="34" name="MigrationSourceUR">
    <vt:lpwstr/>
  </property>
</Properties>
</file>