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640" windowHeight="10635" activeTab="5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část F obce" sheetId="7" r:id="rId7"/>
    <sheet name="část G přílohy" sheetId="8" r:id="rId8"/>
    <sheet name="data" sheetId="9" state="hidden" r:id="rId9"/>
  </sheets>
  <externalReferences>
    <externalReference r:id="rId12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<sst xmlns="http://schemas.openxmlformats.org/spreadsheetml/2006/main" count="573" uniqueCount="450">
  <si>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</si>
  <si>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</si>
  <si>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</si>
  <si>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</si>
  <si>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</si>
  <si>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</si>
  <si>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</si>
  <si>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</si>
  <si>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</si>
  <si>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</si>
  <si>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</si>
  <si>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</si>
  <si>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</si>
  <si>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</si>
  <si>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</si>
  <si>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</si>
  <si>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</si>
  <si>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</si>
  <si>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</si>
  <si>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</si>
  <si>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</si>
  <si>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</si>
  <si>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</si>
  <si>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</si>
  <si>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</si>
  <si>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</si>
  <si>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</si>
  <si>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</si>
  <si>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</si>
  <si>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</si>
  <si>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</si>
  <si>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</si>
  <si>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</si>
  <si>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</si>
  <si>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</si>
  <si>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</si>
  <si>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</si>
  <si>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</si>
  <si>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</si>
  <si>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</si>
  <si>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</si>
  <si>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</si>
  <si>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</si>
  <si>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</si>
  <si>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</si>
  <si>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</si>
  <si>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</si>
  <si>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</si>
  <si>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</si>
  <si>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</si>
  <si>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</si>
  <si>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</si>
  <si>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</si>
  <si>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</si>
  <si>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</si>
  <si>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</si>
  <si>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</si>
  <si>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</si>
  <si>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</si>
  <si>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</si>
  <si>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</si>
  <si>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</si>
  <si>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</si>
  <si>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</si>
  <si>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</si>
  <si>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</si>
  <si>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</si>
  <si>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</si>
  <si>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</si>
  <si>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</si>
  <si>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</si>
  <si>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</si>
  <si>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</si>
  <si>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</si>
  <si>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</si>
  <si>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</si>
  <si>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</si>
  <si>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</si>
  <si>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</si>
  <si>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</si>
  <si>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</si>
  <si>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</si>
  <si>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</si>
  <si>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</si>
  <si>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</si>
  <si>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</si>
  <si>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</si>
  <si>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</si>
  <si>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</si>
  <si>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</si>
  <si>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</si>
  <si>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</si>
  <si>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</si>
  <si>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</si>
  <si>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</si>
  <si>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</si>
  <si>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</si>
  <si>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</si>
  <si>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</si>
  <si>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</si>
  <si>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</si>
  <si>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</si>
  <si>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</si>
  <si>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</si>
  <si>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</si>
  <si>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</si>
  <si>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</si>
  <si>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</si>
  <si>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</si>
  <si>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</si>
  <si>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</si>
  <si>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</si>
  <si>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</si>
  <si>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</si>
  <si>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</si>
  <si>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</si>
  <si>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</si>
  <si>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</si>
  <si>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</si>
  <si>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</si>
  <si>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</si>
  <si>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</si>
  <si>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</si>
  <si>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</si>
  <si>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</si>
  <si>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</si>
  <si>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</si>
  <si>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</si>
  <si>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</si>
  <si>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</si>
  <si>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</si>
  <si>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</si>
  <si>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</si>
  <si>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</si>
  <si>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</si>
  <si>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</si>
  <si>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</si>
  <si>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</si>
  <si>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</si>
  <si>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</si>
  <si>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</si>
  <si>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</si>
  <si>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</si>
  <si>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</si>
  <si>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</si>
  <si>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</si>
  <si>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</si>
  <si>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</si>
  <si>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</si>
  <si>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</si>
  <si>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</si>
  <si>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</si>
  <si>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</si>
  <si>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</si>
  <si>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</si>
  <si>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</si>
  <si>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</si>
  <si>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</si>
  <si>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</si>
  <si>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</si>
  <si>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</si>
  <si>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</si>
  <si>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</si>
  <si>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</si>
  <si>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</si>
  <si>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</si>
  <si>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</si>
  <si>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</si>
  <si>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</si>
  <si>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</si>
  <si>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</si>
  <si>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</si>
  <si>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</si>
  <si>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</si>
  <si>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</si>
  <si>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</si>
  <si>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</si>
  <si>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</si>
  <si>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</si>
  <si>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</si>
  <si>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</si>
  <si>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</si>
  <si>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</si>
  <si>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</si>
  <si>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</si>
  <si>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</si>
  <si>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</si>
  <si>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</si>
  <si>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</si>
  <si>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</si>
  <si>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</si>
  <si>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</si>
  <si>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</si>
  <si>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</si>
  <si>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</si>
  <si>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</si>
  <si>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</si>
  <si>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</si>
  <si>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</si>
  <si>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struktura uživatelů služby dle stupně závislosti na pomoci jiné fyzické osoby</t>
  </si>
  <si>
    <t>ostatní</t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</si>
  <si>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</si>
  <si>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</si>
  <si>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</si>
  <si>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</si>
  <si>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</si>
  <si>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</si>
  <si>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</si>
  <si>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</si>
  <si>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</si>
  <si>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</si>
  <si>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</si>
  <si>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</si>
  <si>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</si>
  <si>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</si>
  <si>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</si>
  <si>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</si>
  <si>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</si>
  <si>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</si>
  <si>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</si>
  <si>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</si>
  <si>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</si>
  <si>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</si>
  <si>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</si>
  <si>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</si>
  <si>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celkem (za celou sociální službu - identifikátor)</t>
  </si>
  <si>
    <t>počet poskytnutých úkonů (pouze pečovatelská služba)</t>
  </si>
  <si>
    <t>Pracoval od - do</t>
  </si>
  <si>
    <t>Rozdíl (výnosy - náklady)</t>
  </si>
  <si>
    <t>Prohlašuji, že údaje uváděné v této zprávě jsou správné a pravdivé.</t>
  </si>
  <si>
    <t>počet hodin pracovní pohotovosti (pouze tísňová péče)</t>
  </si>
  <si>
    <t>Poskytnutá výše neinvestiční dotace 1</t>
  </si>
  <si>
    <t>Čerpání dofinancování</t>
  </si>
  <si>
    <t>Poskytnutá výše dofinancování</t>
  </si>
  <si>
    <t>Vyčerpaná výše dofinancování</t>
  </si>
  <si>
    <t>celkový počet uživatel-dnů (všechny druhy sociálních služeb kromě tísňové péče)</t>
  </si>
  <si>
    <t>celkový počet uživatel-hodin (všechny druhy sociálních služeb kromě tísňové péče)</t>
  </si>
  <si>
    <t>počet využití zařízení tísňové péče (pouze tísňová péče)</t>
  </si>
  <si>
    <t>Tabulka - počty úvazků pracovníků v rámci kategorie A sítě sociálních služeb v Karlovarském kraji</t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</si>
  <si>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</si>
  <si>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</si>
  <si>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</si>
  <si>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</si>
  <si>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</si>
  <si>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</si>
  <si>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</si>
  <si>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</si>
  <si>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</si>
  <si>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</si>
  <si>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</si>
  <si>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</si>
  <si>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</si>
  <si>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</si>
  <si>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</si>
  <si>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</si>
  <si>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</si>
  <si>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</si>
  <si>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</si>
  <si>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</si>
  <si>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</si>
  <si>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</si>
  <si>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</si>
  <si>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</si>
  <si>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</si>
  <si>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</si>
  <si>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</si>
  <si>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</si>
  <si>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</si>
  <si>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</si>
  <si>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</si>
  <si>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</si>
  <si>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</si>
  <si>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</si>
  <si>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</si>
  <si>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</si>
  <si>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osoby do 18 let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</si>
  <si>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</si>
  <si>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</si>
  <si>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průvodcovské a předčitatelské služby, tísňová péče)</t>
    </r>
  </si>
  <si>
    <t>Úvazek (dle PP, DPČ, DPP, OS)</t>
  </si>
  <si>
    <t>Přepočtený úvazek (dle délky pracovního poměru, OS)</t>
  </si>
  <si>
    <t>Požadavek na neinvestiční dotaci 2</t>
  </si>
  <si>
    <t>Poskytnutá výše neinvestiční dotace</t>
  </si>
  <si>
    <t>Čerpání neinvestiční dotace 2</t>
  </si>
  <si>
    <t>Neinvestiční dotace 2 - dotace z rozpočtu Karlovarského kraje dle ustanovení § 105 zákona o sociálních službách</t>
  </si>
  <si>
    <t>počet hodin poskytování přímé péče v rámci setkání (pouze pečovatelská služba)</t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</si>
  <si>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</si>
  <si>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</si>
  <si>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</si>
  <si>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</si>
  <si>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</si>
  <si>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</si>
  <si>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</si>
  <si>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</si>
  <si>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</si>
  <si>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</si>
  <si>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</si>
  <si>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</si>
  <si>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</si>
  <si>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</si>
  <si>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</si>
  <si>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</si>
  <si>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</si>
  <si>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</si>
  <si>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</si>
  <si>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</si>
  <si>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</si>
  <si>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</si>
  <si>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</si>
  <si>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</si>
  <si>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</si>
  <si>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</si>
  <si>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</si>
  <si>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</si>
  <si>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</si>
  <si>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</si>
  <si>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</si>
  <si>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</si>
  <si>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</si>
  <si>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</si>
  <si>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</si>
  <si>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</si>
  <si>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</si>
  <si>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</si>
  <si>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</si>
  <si>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</si>
  <si>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</si>
  <si>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</si>
  <si>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</si>
  <si>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</si>
  <si>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</si>
  <si>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</si>
  <si>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</si>
  <si>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</si>
  <si>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</si>
  <si>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</si>
  <si>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</si>
  <si>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</si>
  <si>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</si>
  <si>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</si>
  <si>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</si>
  <si>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</si>
  <si>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</si>
  <si>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</si>
  <si>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</si>
  <si>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</si>
  <si>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</si>
  <si>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</si>
  <si>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</si>
  <si>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</si>
  <si>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</si>
  <si>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</si>
  <si>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</si>
  <si>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</si>
  <si>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</si>
  <si>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</si>
  <si>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</si>
  <si>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</si>
  <si>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</si>
  <si>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</si>
  <si>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</si>
  <si>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</si>
  <si>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</si>
  <si>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</si>
  <si>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</si>
  <si>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</si>
  <si>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</si>
  <si>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</si>
  <si>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</si>
  <si>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</si>
  <si>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</si>
  <si>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</si>
  <si>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</si>
  <si>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</si>
  <si>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</si>
  <si>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</si>
  <si>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</si>
  <si>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</si>
  <si>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</si>
  <si>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</si>
  <si>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</si>
  <si>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</si>
  <si>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</si>
  <si>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</si>
  <si>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</si>
  <si>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</si>
  <si>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</si>
  <si>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</si>
  <si>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</si>
  <si>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</si>
  <si>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</si>
  <si>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</si>
  <si>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</si>
  <si>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</si>
  <si>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</si>
  <si>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</si>
  <si>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</si>
  <si>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</si>
  <si>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</si>
  <si>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</si>
  <si>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</si>
  <si>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</si>
  <si>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</si>
  <si>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</si>
  <si>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</si>
  <si>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</si>
  <si>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</si>
  <si>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</si>
  <si>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</si>
  <si>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</si>
  <si>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</si>
  <si>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</si>
  <si>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</si>
  <si>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</si>
  <si>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</si>
  <si>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</si>
  <si>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</si>
  <si>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</si>
  <si>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</si>
  <si>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</si>
  <si>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</si>
  <si>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</si>
  <si>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Obce - dotace z rozpočtů obcí</t>
  </si>
  <si>
    <t>Obce - příspěvky zřizovatele</t>
  </si>
  <si>
    <t>jiné - uveďte jaké</t>
  </si>
  <si>
    <r>
      <t xml:space="preserve">Závěrečná zpráva o poskytování sociální služby za rok 2020 - ambulantní a terénní služby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průvodcovské a předčitatelské služby, tísňová péče)</t>
    </r>
  </si>
  <si>
    <r>
      <t>Část B - Souhrnné plnění indikátorů - kvantitativních - skutečnost v roce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</si>
  <si>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t>skutečná hodnota (1. pololetí 2020)</t>
  </si>
  <si>
    <t>skutečná hodnota (3. čtvrtletí 2020)</t>
  </si>
  <si>
    <t>skutečná hodnota (4. čtvrtletí 2020)</t>
  </si>
  <si>
    <t>skutečná hodnota (rok 2020)</t>
  </si>
  <si>
    <t>skutečná hodnota (rok 2020, za celou sociální službu - identifikátor)</t>
  </si>
  <si>
    <t>Část C - Pracovníci služby - skutečnost v roce 2020</t>
  </si>
  <si>
    <t>Část D - Náklady služby - skutečnost v roce 2020</t>
  </si>
  <si>
    <t>- z toho vratka neinvestiční dotace 1 na učitý konkrétní účel dle ustanovení čl. III. odst. 1 smlouvy</t>
  </si>
  <si>
    <t>Požadavek na dofinancování dle Průběžné zprávy o poskytování sociální služby za 1. pololetí 2020</t>
  </si>
  <si>
    <t>Náklady 2020 skutečnost</t>
  </si>
  <si>
    <t>Skutečnost 2020</t>
  </si>
  <si>
    <t>Náklady 2020 celkem (za celou sociální službu - identifikátor)</t>
  </si>
  <si>
    <t>Výnosy 2020 celkem (za celou sociální službu - identifikátor)</t>
  </si>
  <si>
    <t>Náklady 2020 (za část služby poskytovanou v rámci kategorie A sítě sociálních služeb v Karlovarském kraji)</t>
  </si>
  <si>
    <t>Výnosy 2020 (za část služby poskytovanou v rámci kategorie A sítě sociálních služeb v Karlovarském kraji)</t>
  </si>
  <si>
    <r>
      <rPr>
        <b/>
        <sz val="11"/>
        <color indexed="8"/>
        <rFont val="Arial"/>
        <family val="2"/>
      </rPr>
      <t>Část F - Výnosy (zdroje) služby - obce - skutečnost v roce 2020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</si>
  <si>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Část E - Výnosy (zdroje) služby - skutečnost v roce 2020</t>
  </si>
  <si>
    <t>Část G - Seznam příloh k Závěrečné zprávě o poskytování sociální služby</t>
  </si>
  <si>
    <t>Kód pracovníka</t>
  </si>
  <si>
    <r>
      <t>Přehled pracovníků v přímé péči,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</si>
  <si>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r>
      <t xml:space="preserve">Vratka neinvestiční dotace 1
</t>
    </r>
    <r>
      <rPr>
        <sz val="9"/>
        <rFont val="Arial"/>
        <family val="2"/>
      </rPr>
      <t>(vratka dle ustanovení Čl. VI. odst. 17 / Čl. VI. odst. 18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</si>
  <si>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17 / Čl. VI. odst. 18 smlouvy)</t>
    </r>
  </si>
  <si>
    <r>
      <t xml:space="preserve">Vratka dofinancování
</t>
    </r>
    <r>
      <rPr>
        <sz val="9"/>
        <rFont val="Arial"/>
        <family val="2"/>
      </rPr>
      <t>(vratka dle ustanovení Čl. VI. odst. 17 / Čl. VI. odst. 18 smlouvy)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</si>
</sst>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33" borderId="10" xfId="0" applyFont="1" applyFill="1" applyBorder="1" applyAlignment="1" applyProtection="1">
      <alignment/>
      <protection/>
    </xf>
    <xf numFmtId="10" fontId="52" fillId="33" borderId="10" xfId="0" applyNumberFormat="1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 locked="0"/>
    </xf>
    <xf numFmtId="1" fontId="53" fillId="33" borderId="10" xfId="0" applyNumberFormat="1" applyFont="1" applyFill="1" applyBorder="1" applyAlignment="1" applyProtection="1">
      <alignment/>
      <protection/>
    </xf>
    <xf numFmtId="1" fontId="53" fillId="0" borderId="10" xfId="0" applyNumberFormat="1" applyFont="1" applyFill="1" applyBorder="1" applyAlignment="1" applyProtection="1">
      <alignment/>
      <protection locked="0"/>
    </xf>
    <xf numFmtId="0" fontId="52" fillId="0" borderId="10" xfId="0" applyFont="1" applyBorder="1" applyAlignment="1" applyProtection="1">
      <alignment wrapText="1"/>
      <protection locked="0"/>
    </xf>
    <xf numFmtId="4" fontId="52" fillId="33" borderId="13" xfId="0" applyNumberFormat="1" applyFont="1" applyFill="1" applyBorder="1" applyAlignment="1" applyProtection="1">
      <alignment horizontal="right"/>
      <protection/>
    </xf>
    <xf numFmtId="4" fontId="52" fillId="0" borderId="13" xfId="0" applyNumberFormat="1" applyFont="1" applyBorder="1" applyAlignment="1" applyProtection="1">
      <alignment horizontal="right"/>
      <protection locked="0"/>
    </xf>
    <xf numFmtId="1" fontId="52" fillId="33" borderId="10" xfId="0" applyNumberFormat="1" applyFont="1" applyFill="1" applyBorder="1" applyAlignment="1" applyProtection="1">
      <alignment wrapText="1"/>
      <protection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4" fontId="52" fillId="0" borderId="13" xfId="0" applyNumberFormat="1" applyFont="1" applyFill="1" applyBorder="1" applyAlignment="1" applyProtection="1">
      <alignment horizontal="right"/>
      <protection locked="0"/>
    </xf>
    <xf numFmtId="4" fontId="52" fillId="0" borderId="14" xfId="0" applyNumberFormat="1" applyFont="1" applyFill="1" applyBorder="1" applyAlignment="1" applyProtection="1">
      <alignment horizontal="right"/>
      <protection locked="0"/>
    </xf>
    <xf numFmtId="4" fontId="52" fillId="0" borderId="14" xfId="0" applyNumberFormat="1" applyFont="1" applyFill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3" fillId="0" borderId="0" xfId="0" applyFont="1" applyAlignment="1" applyProtection="1">
      <alignment/>
      <protection/>
    </xf>
    <xf numFmtId="4" fontId="53" fillId="33" borderId="10" xfId="0" applyNumberFormat="1" applyFont="1" applyFill="1" applyBorder="1" applyAlignment="1">
      <alignment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7" fillId="0" borderId="0" xfId="0" applyFont="1" applyAlignment="1" applyProtection="1">
      <alignment wrapText="1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52" fillId="33" borderId="1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3" fillId="33" borderId="13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15" xfId="0" applyFont="1" applyFill="1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wrapText="1"/>
      <protection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36" fillId="33" borderId="15" xfId="0" applyFont="1" applyFill="1" applyBorder="1" applyAlignment="1" applyProtection="1">
      <alignment horizontal="center" wrapText="1"/>
      <protection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14" fontId="52" fillId="33" borderId="13" xfId="0" applyNumberFormat="1" applyFont="1" applyFill="1" applyBorder="1" applyAlignment="1" applyProtection="1">
      <alignment wrapText="1"/>
      <protection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5" xfId="0" applyFont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5" xfId="0" applyFont="1" applyFill="1" applyBorder="1" applyAlignment="1" applyProtection="1">
      <alignment wrapText="1"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horizontal="center"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49" fontId="52" fillId="33" borderId="13" xfId="0" applyNumberFormat="1" applyFont="1" applyFill="1" applyBorder="1" applyAlignment="1" applyProtection="1">
      <alignment wrapText="1"/>
      <protection/>
    </xf>
    <xf numFmtId="49" fontId="52" fillId="33" borderId="11" xfId="0" applyNumberFormat="1" applyFont="1" applyFill="1" applyBorder="1" applyAlignment="1" applyProtection="1">
      <alignment wrapText="1"/>
      <protection/>
    </xf>
    <xf numFmtId="49" fontId="52" fillId="33" borderId="15" xfId="0" applyNumberFormat="1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53" fillId="33" borderId="10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23" xfId="0" applyFont="1" applyFill="1" applyBorder="1" applyAlignment="1">
      <alignment/>
    </xf>
    <xf numFmtId="0" fontId="5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/>
    </xf>
    <xf numFmtId="0" fontId="58" fillId="0" borderId="10" xfId="0" applyFont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K5" sqref="K5"/>
    </sheetView>
  </sheetViews>
  <sheetFormatPr defaultColWidth="9.140625" defaultRowHeight="15"/>
  <cols>
    <col min="1" max="16384" width="9.140625" style="22" customWidth="1"/>
  </cols>
  <sheetData>
    <row r="1" spans="1:9" ht="76.5" customHeight="1">
      <c r="A1" s="86" t="s">
        <v>425</v>
      </c>
      <c r="B1" s="86"/>
      <c r="C1" s="86"/>
      <c r="D1" s="86"/>
      <c r="E1" s="86"/>
      <c r="F1" s="86"/>
      <c r="G1" s="86"/>
      <c r="H1" s="86"/>
      <c r="I1" s="86"/>
    </row>
    <row r="3" spans="1:9" ht="30.75" customHeight="1">
      <c r="A3" s="83" t="s">
        <v>184</v>
      </c>
      <c r="B3" s="87"/>
      <c r="C3" s="87"/>
      <c r="D3" s="88"/>
      <c r="E3" s="95"/>
      <c r="F3" s="95"/>
      <c r="G3" s="95"/>
      <c r="H3" s="95"/>
      <c r="I3" s="95"/>
    </row>
    <row r="4" spans="1:9" ht="24.75" customHeight="1">
      <c r="A4" s="105" t="s">
        <v>178</v>
      </c>
      <c r="B4" s="106"/>
      <c r="C4" s="106"/>
      <c r="D4" s="107"/>
      <c r="E4" s="78"/>
      <c r="F4" s="79"/>
      <c r="G4" s="79"/>
      <c r="H4" s="79"/>
      <c r="I4" s="80"/>
    </row>
    <row r="5" spans="1:9" ht="24.75" customHeight="1">
      <c r="A5" s="105" t="s">
        <v>179</v>
      </c>
      <c r="B5" s="108"/>
      <c r="C5" s="108"/>
      <c r="D5" s="109"/>
      <c r="E5" s="78"/>
      <c r="F5" s="81"/>
      <c r="G5" s="81"/>
      <c r="H5" s="81"/>
      <c r="I5" s="82"/>
    </row>
    <row r="6" spans="1:9" ht="31.5" customHeight="1">
      <c r="A6" s="83" t="s">
        <v>180</v>
      </c>
      <c r="B6" s="84"/>
      <c r="C6" s="84"/>
      <c r="D6" s="85"/>
      <c r="E6" s="78"/>
      <c r="F6" s="81"/>
      <c r="G6" s="81"/>
      <c r="H6" s="81"/>
      <c r="I6" s="82"/>
    </row>
    <row r="7" spans="1:9" ht="24.75" customHeight="1">
      <c r="A7" s="105" t="s">
        <v>181</v>
      </c>
      <c r="B7" s="108"/>
      <c r="C7" s="108"/>
      <c r="D7" s="109"/>
      <c r="E7" s="78"/>
      <c r="F7" s="81"/>
      <c r="G7" s="81"/>
      <c r="H7" s="81"/>
      <c r="I7" s="82"/>
    </row>
    <row r="8" spans="1:9" ht="15">
      <c r="A8" s="9"/>
      <c r="B8" s="7"/>
      <c r="C8" s="7"/>
      <c r="D8" s="7"/>
      <c r="E8" s="10"/>
      <c r="F8" s="8"/>
      <c r="G8" s="8"/>
      <c r="H8" s="8"/>
      <c r="I8" s="8"/>
    </row>
    <row r="9" spans="1:9" ht="24.75" customHeight="1">
      <c r="A9" s="83" t="s">
        <v>196</v>
      </c>
      <c r="B9" s="108"/>
      <c r="C9" s="108"/>
      <c r="D9" s="109"/>
      <c r="E9" s="78" t="s">
        <v>197</v>
      </c>
      <c r="F9" s="81"/>
      <c r="G9" s="81"/>
      <c r="H9" s="81"/>
      <c r="I9" s="82"/>
    </row>
    <row r="10" spans="1:9" ht="15">
      <c r="A10" s="9"/>
      <c r="B10" s="7"/>
      <c r="C10" s="7"/>
      <c r="D10" s="7"/>
      <c r="E10" s="10"/>
      <c r="F10" s="8"/>
      <c r="G10" s="8"/>
      <c r="H10" s="8"/>
      <c r="I10" s="8"/>
    </row>
    <row r="11" spans="1:9" ht="24.75" customHeight="1">
      <c r="A11" s="96" t="s">
        <v>182</v>
      </c>
      <c r="B11" s="97"/>
      <c r="C11" s="97"/>
      <c r="D11" s="98"/>
      <c r="E11" s="93" t="s">
        <v>2</v>
      </c>
      <c r="F11" s="94"/>
      <c r="G11" s="89"/>
      <c r="H11" s="90"/>
      <c r="I11" s="90"/>
    </row>
    <row r="12" spans="1:9" ht="24.75" customHeight="1">
      <c r="A12" s="99"/>
      <c r="B12" s="100"/>
      <c r="C12" s="100"/>
      <c r="D12" s="101"/>
      <c r="E12" s="93" t="s">
        <v>3</v>
      </c>
      <c r="F12" s="94"/>
      <c r="G12" s="89"/>
      <c r="H12" s="90"/>
      <c r="I12" s="90"/>
    </row>
    <row r="13" spans="1:9" ht="24.75" customHeight="1">
      <c r="A13" s="99"/>
      <c r="B13" s="100"/>
      <c r="C13" s="100"/>
      <c r="D13" s="101"/>
      <c r="E13" s="93" t="s">
        <v>4</v>
      </c>
      <c r="F13" s="94"/>
      <c r="G13" s="114"/>
      <c r="H13" s="115"/>
      <c r="I13" s="116"/>
    </row>
    <row r="14" spans="1:9" ht="24.75" customHeight="1">
      <c r="A14" s="102"/>
      <c r="B14" s="103"/>
      <c r="C14" s="103"/>
      <c r="D14" s="104"/>
      <c r="E14" s="93" t="s">
        <v>5</v>
      </c>
      <c r="F14" s="94"/>
      <c r="G14" s="89"/>
      <c r="H14" s="90"/>
      <c r="I14" s="90"/>
    </row>
    <row r="16" spans="1:9" ht="14.25">
      <c r="A16" s="110" t="s">
        <v>183</v>
      </c>
      <c r="B16" s="111"/>
      <c r="C16" s="111"/>
      <c r="D16" s="111"/>
      <c r="E16" s="111"/>
      <c r="F16" s="111"/>
      <c r="G16" s="111"/>
      <c r="H16" s="111"/>
      <c r="I16" s="111"/>
    </row>
    <row r="17" spans="1:9" ht="14.25">
      <c r="A17" s="112" t="s">
        <v>229</v>
      </c>
      <c r="B17" s="113"/>
      <c r="C17" s="113"/>
      <c r="D17" s="113"/>
      <c r="E17" s="113"/>
      <c r="F17" s="113"/>
      <c r="G17" s="113"/>
      <c r="H17" s="113"/>
      <c r="I17" s="113"/>
    </row>
    <row r="19" spans="1:9" ht="29.25" customHeight="1">
      <c r="A19" s="93" t="s">
        <v>212</v>
      </c>
      <c r="B19" s="93"/>
      <c r="C19" s="93"/>
      <c r="D19" s="93"/>
      <c r="E19" s="93" t="s">
        <v>2</v>
      </c>
      <c r="F19" s="122"/>
      <c r="G19" s="95"/>
      <c r="H19" s="95"/>
      <c r="I19" s="95"/>
    </row>
    <row r="20" spans="1:9" ht="29.25" customHeight="1">
      <c r="A20" s="93"/>
      <c r="B20" s="93"/>
      <c r="C20" s="93"/>
      <c r="D20" s="93"/>
      <c r="E20" s="93" t="s">
        <v>3</v>
      </c>
      <c r="F20" s="122"/>
      <c r="G20" s="89"/>
      <c r="H20" s="90"/>
      <c r="I20" s="90"/>
    </row>
    <row r="22" spans="1:6" ht="24" customHeight="1">
      <c r="A22" s="110" t="s">
        <v>195</v>
      </c>
      <c r="B22" s="111"/>
      <c r="C22" s="91"/>
      <c r="D22" s="92"/>
      <c r="E22" s="92"/>
      <c r="F22" s="92"/>
    </row>
    <row r="24" spans="1:3" ht="42.75" customHeight="1">
      <c r="A24" s="117" t="s">
        <v>213</v>
      </c>
      <c r="B24" s="118"/>
      <c r="C24" s="119"/>
    </row>
    <row r="26" spans="1:9" ht="25.5" customHeight="1">
      <c r="A26" s="123" t="s">
        <v>214</v>
      </c>
      <c r="B26" s="123"/>
      <c r="C26" s="123"/>
      <c r="D26" s="123"/>
      <c r="E26" s="123"/>
      <c r="F26" s="123"/>
      <c r="G26" s="123"/>
      <c r="H26" s="123"/>
      <c r="I26" s="123"/>
    </row>
    <row r="27" spans="1:9" ht="41.25" customHeight="1">
      <c r="A27" s="120" t="s">
        <v>277</v>
      </c>
      <c r="B27" s="121"/>
      <c r="C27" s="121"/>
      <c r="D27" s="121"/>
      <c r="E27" s="121"/>
      <c r="F27" s="121"/>
      <c r="G27" s="121"/>
      <c r="H27" s="121"/>
      <c r="I27" s="121"/>
    </row>
  </sheetData>
  <sheetProtection formatCells="0" formatRows="0"/>
  <mergeCells count="34">
    <mergeCell ref="A24:C24"/>
    <mergeCell ref="G11:I11"/>
    <mergeCell ref="A27:I27"/>
    <mergeCell ref="A22:B22"/>
    <mergeCell ref="E19:F19"/>
    <mergeCell ref="G19:I19"/>
    <mergeCell ref="E20:F20"/>
    <mergeCell ref="A26:I26"/>
    <mergeCell ref="E12:F12"/>
    <mergeCell ref="E13:F13"/>
    <mergeCell ref="A16:I16"/>
    <mergeCell ref="A17:I17"/>
    <mergeCell ref="G14:I14"/>
    <mergeCell ref="G13:I13"/>
    <mergeCell ref="G12:I12"/>
    <mergeCell ref="A7:D7"/>
    <mergeCell ref="G20:I20"/>
    <mergeCell ref="C22:F22"/>
    <mergeCell ref="A19:D20"/>
    <mergeCell ref="E11:F11"/>
    <mergeCell ref="E3:I3"/>
    <mergeCell ref="A11:D14"/>
    <mergeCell ref="E14:F14"/>
    <mergeCell ref="A4:D4"/>
    <mergeCell ref="A9:D9"/>
    <mergeCell ref="A5:D5"/>
    <mergeCell ref="E4:I4"/>
    <mergeCell ref="E9:I9"/>
    <mergeCell ref="A6:D6"/>
    <mergeCell ref="E6:I6"/>
    <mergeCell ref="E7:I7"/>
    <mergeCell ref="A1:I1"/>
    <mergeCell ref="A3:D3"/>
    <mergeCell ref="E5:I5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24" t="s">
        <v>198</v>
      </c>
      <c r="B1" s="124"/>
      <c r="C1" s="124"/>
      <c r="D1" s="124"/>
      <c r="E1" s="124"/>
      <c r="F1" s="124"/>
      <c r="G1" s="124"/>
      <c r="H1" s="124"/>
      <c r="I1" s="124"/>
      <c r="J1" s="21"/>
    </row>
    <row r="3" spans="1:10" ht="14.25">
      <c r="A3" s="125"/>
      <c r="B3" s="125"/>
      <c r="C3" s="125"/>
      <c r="D3" s="125"/>
      <c r="E3" s="125"/>
      <c r="F3" s="125"/>
      <c r="G3" s="125"/>
      <c r="H3" s="125"/>
      <c r="I3" s="125"/>
      <c r="J3" s="18"/>
    </row>
    <row r="4" spans="1:10" ht="14.25">
      <c r="A4" s="125"/>
      <c r="B4" s="125"/>
      <c r="C4" s="125"/>
      <c r="D4" s="125"/>
      <c r="E4" s="125"/>
      <c r="F4" s="125"/>
      <c r="G4" s="125"/>
      <c r="H4" s="125"/>
      <c r="I4" s="125"/>
      <c r="J4" s="18"/>
    </row>
    <row r="5" spans="1:10" ht="14.25">
      <c r="A5" s="125"/>
      <c r="B5" s="125"/>
      <c r="C5" s="125"/>
      <c r="D5" s="125"/>
      <c r="E5" s="125"/>
      <c r="F5" s="125"/>
      <c r="G5" s="125"/>
      <c r="H5" s="125"/>
      <c r="I5" s="125"/>
      <c r="J5" s="18"/>
    </row>
    <row r="6" spans="1:10" ht="14.25">
      <c r="A6" s="125"/>
      <c r="B6" s="125"/>
      <c r="C6" s="125"/>
      <c r="D6" s="125"/>
      <c r="E6" s="125"/>
      <c r="F6" s="125"/>
      <c r="G6" s="125"/>
      <c r="H6" s="125"/>
      <c r="I6" s="125"/>
      <c r="J6" s="18"/>
    </row>
    <row r="7" spans="1:10" ht="14.25">
      <c r="A7" s="125"/>
      <c r="B7" s="125"/>
      <c r="C7" s="125"/>
      <c r="D7" s="125"/>
      <c r="E7" s="125"/>
      <c r="F7" s="125"/>
      <c r="G7" s="125"/>
      <c r="H7" s="125"/>
      <c r="I7" s="125"/>
      <c r="J7" s="18"/>
    </row>
    <row r="8" spans="1:10" ht="14.25">
      <c r="A8" s="125"/>
      <c r="B8" s="125"/>
      <c r="C8" s="125"/>
      <c r="D8" s="125"/>
      <c r="E8" s="125"/>
      <c r="F8" s="125"/>
      <c r="G8" s="125"/>
      <c r="H8" s="125"/>
      <c r="I8" s="125"/>
      <c r="J8" s="18"/>
    </row>
    <row r="9" spans="1:10" ht="14.25">
      <c r="A9" s="125"/>
      <c r="B9" s="125"/>
      <c r="C9" s="125"/>
      <c r="D9" s="125"/>
      <c r="E9" s="125"/>
      <c r="F9" s="125"/>
      <c r="G9" s="125"/>
      <c r="H9" s="125"/>
      <c r="I9" s="125"/>
      <c r="J9" s="18"/>
    </row>
    <row r="10" spans="1:10" ht="14.25">
      <c r="A10" s="125"/>
      <c r="B10" s="125"/>
      <c r="C10" s="125"/>
      <c r="D10" s="125"/>
      <c r="E10" s="125"/>
      <c r="F10" s="125"/>
      <c r="G10" s="125"/>
      <c r="H10" s="125"/>
      <c r="I10" s="125"/>
      <c r="J10" s="18"/>
    </row>
    <row r="11" spans="1:10" ht="14.25">
      <c r="A11" s="125"/>
      <c r="B11" s="125"/>
      <c r="C11" s="125"/>
      <c r="D11" s="125"/>
      <c r="E11" s="125"/>
      <c r="F11" s="125"/>
      <c r="G11" s="125"/>
      <c r="H11" s="125"/>
      <c r="I11" s="125"/>
      <c r="J11" s="18"/>
    </row>
    <row r="12" spans="1:10" ht="14.25">
      <c r="A12" s="125"/>
      <c r="B12" s="125"/>
      <c r="C12" s="125"/>
      <c r="D12" s="125"/>
      <c r="E12" s="125"/>
      <c r="F12" s="125"/>
      <c r="G12" s="125"/>
      <c r="H12" s="125"/>
      <c r="I12" s="125"/>
      <c r="J12" s="18"/>
    </row>
    <row r="13" spans="1:10" ht="14.25">
      <c r="A13" s="125"/>
      <c r="B13" s="125"/>
      <c r="C13" s="125"/>
      <c r="D13" s="125"/>
      <c r="E13" s="125"/>
      <c r="F13" s="125"/>
      <c r="G13" s="125"/>
      <c r="H13" s="125"/>
      <c r="I13" s="125"/>
      <c r="J13" s="18"/>
    </row>
    <row r="14" spans="1:10" ht="14.25">
      <c r="A14" s="125"/>
      <c r="B14" s="125"/>
      <c r="C14" s="125"/>
      <c r="D14" s="125"/>
      <c r="E14" s="125"/>
      <c r="F14" s="125"/>
      <c r="G14" s="125"/>
      <c r="H14" s="125"/>
      <c r="I14" s="125"/>
      <c r="J14" s="18"/>
    </row>
    <row r="15" spans="1:10" ht="14.25">
      <c r="A15" s="125"/>
      <c r="B15" s="125"/>
      <c r="C15" s="125"/>
      <c r="D15" s="125"/>
      <c r="E15" s="125"/>
      <c r="F15" s="125"/>
      <c r="G15" s="125"/>
      <c r="H15" s="125"/>
      <c r="I15" s="125"/>
      <c r="J15" s="18"/>
    </row>
    <row r="16" spans="1:10" ht="14.25">
      <c r="A16" s="125"/>
      <c r="B16" s="125"/>
      <c r="C16" s="125"/>
      <c r="D16" s="125"/>
      <c r="E16" s="125"/>
      <c r="F16" s="125"/>
      <c r="G16" s="125"/>
      <c r="H16" s="125"/>
      <c r="I16" s="125"/>
      <c r="J16" s="18"/>
    </row>
    <row r="17" spans="1:10" ht="14.25">
      <c r="A17" s="125"/>
      <c r="B17" s="125"/>
      <c r="C17" s="125"/>
      <c r="D17" s="125"/>
      <c r="E17" s="125"/>
      <c r="F17" s="125"/>
      <c r="G17" s="125"/>
      <c r="H17" s="125"/>
      <c r="I17" s="125"/>
      <c r="J17" s="18"/>
    </row>
    <row r="18" spans="1:10" ht="14.25">
      <c r="A18" s="125"/>
      <c r="B18" s="125"/>
      <c r="C18" s="125"/>
      <c r="D18" s="125"/>
      <c r="E18" s="125"/>
      <c r="F18" s="125"/>
      <c r="G18" s="125"/>
      <c r="H18" s="125"/>
      <c r="I18" s="125"/>
      <c r="J18" s="18"/>
    </row>
    <row r="19" spans="1:10" ht="14.25">
      <c r="A19" s="125"/>
      <c r="B19" s="125"/>
      <c r="C19" s="125"/>
      <c r="D19" s="125"/>
      <c r="E19" s="125"/>
      <c r="F19" s="125"/>
      <c r="G19" s="125"/>
      <c r="H19" s="125"/>
      <c r="I19" s="125"/>
      <c r="J19" s="18"/>
    </row>
    <row r="20" spans="1:10" ht="14.25">
      <c r="A20" s="125"/>
      <c r="B20" s="125"/>
      <c r="C20" s="125"/>
      <c r="D20" s="125"/>
      <c r="E20" s="125"/>
      <c r="F20" s="125"/>
      <c r="G20" s="125"/>
      <c r="H20" s="125"/>
      <c r="I20" s="125"/>
      <c r="J20" s="18"/>
    </row>
    <row r="21" spans="1:10" ht="14.25">
      <c r="A21" s="125"/>
      <c r="B21" s="125"/>
      <c r="C21" s="125"/>
      <c r="D21" s="125"/>
      <c r="E21" s="125"/>
      <c r="F21" s="125"/>
      <c r="G21" s="125"/>
      <c r="H21" s="125"/>
      <c r="I21" s="125"/>
      <c r="J21" s="18"/>
    </row>
    <row r="22" spans="1:10" ht="14.25">
      <c r="A22" s="125"/>
      <c r="B22" s="125"/>
      <c r="C22" s="125"/>
      <c r="D22" s="125"/>
      <c r="E22" s="125"/>
      <c r="F22" s="125"/>
      <c r="G22" s="125"/>
      <c r="H22" s="125"/>
      <c r="I22" s="125"/>
      <c r="J22" s="18"/>
    </row>
    <row r="23" spans="1:10" ht="14.25">
      <c r="A23" s="125"/>
      <c r="B23" s="125"/>
      <c r="C23" s="125"/>
      <c r="D23" s="125"/>
      <c r="E23" s="125"/>
      <c r="F23" s="125"/>
      <c r="G23" s="125"/>
      <c r="H23" s="125"/>
      <c r="I23" s="125"/>
      <c r="J23" s="18"/>
    </row>
    <row r="24" spans="1:10" ht="14.25">
      <c r="A24" s="125"/>
      <c r="B24" s="125"/>
      <c r="C24" s="125"/>
      <c r="D24" s="125"/>
      <c r="E24" s="125"/>
      <c r="F24" s="125"/>
      <c r="G24" s="125"/>
      <c r="H24" s="125"/>
      <c r="I24" s="125"/>
      <c r="J24" s="18"/>
    </row>
    <row r="25" spans="1:10" ht="14.25">
      <c r="A25" s="125"/>
      <c r="B25" s="125"/>
      <c r="C25" s="125"/>
      <c r="D25" s="125"/>
      <c r="E25" s="125"/>
      <c r="F25" s="125"/>
      <c r="G25" s="125"/>
      <c r="H25" s="125"/>
      <c r="I25" s="125"/>
      <c r="J25" s="18"/>
    </row>
    <row r="26" spans="1:10" ht="14.25">
      <c r="A26" s="125"/>
      <c r="B26" s="125"/>
      <c r="C26" s="125"/>
      <c r="D26" s="125"/>
      <c r="E26" s="125"/>
      <c r="F26" s="125"/>
      <c r="G26" s="125"/>
      <c r="H26" s="125"/>
      <c r="I26" s="125"/>
      <c r="J26" s="18"/>
    </row>
    <row r="27" spans="1:10" ht="14.25">
      <c r="A27" s="125"/>
      <c r="B27" s="125"/>
      <c r="C27" s="125"/>
      <c r="D27" s="125"/>
      <c r="E27" s="125"/>
      <c r="F27" s="125"/>
      <c r="G27" s="125"/>
      <c r="H27" s="125"/>
      <c r="I27" s="125"/>
      <c r="J27" s="18"/>
    </row>
    <row r="28" spans="1:10" ht="14.25">
      <c r="A28" s="125"/>
      <c r="B28" s="125"/>
      <c r="C28" s="125"/>
      <c r="D28" s="125"/>
      <c r="E28" s="125"/>
      <c r="F28" s="125"/>
      <c r="G28" s="125"/>
      <c r="H28" s="125"/>
      <c r="I28" s="125"/>
      <c r="J28" s="18"/>
    </row>
    <row r="29" spans="1:10" ht="14.25">
      <c r="A29" s="125"/>
      <c r="B29" s="125"/>
      <c r="C29" s="125"/>
      <c r="D29" s="125"/>
      <c r="E29" s="125"/>
      <c r="F29" s="125"/>
      <c r="G29" s="125"/>
      <c r="H29" s="125"/>
      <c r="I29" s="125"/>
      <c r="J29" s="18"/>
    </row>
    <row r="30" spans="1:10" ht="14.25">
      <c r="A30" s="125"/>
      <c r="B30" s="125"/>
      <c r="C30" s="125"/>
      <c r="D30" s="125"/>
      <c r="E30" s="125"/>
      <c r="F30" s="125"/>
      <c r="G30" s="125"/>
      <c r="H30" s="125"/>
      <c r="I30" s="125"/>
      <c r="J30" s="18"/>
    </row>
    <row r="31" spans="1:10" ht="14.25">
      <c r="A31" s="125"/>
      <c r="B31" s="125"/>
      <c r="C31" s="125"/>
      <c r="D31" s="125"/>
      <c r="E31" s="125"/>
      <c r="F31" s="125"/>
      <c r="G31" s="125"/>
      <c r="H31" s="125"/>
      <c r="I31" s="125"/>
      <c r="J31" s="18"/>
    </row>
    <row r="32" spans="1:10" ht="14.25">
      <c r="A32" s="125"/>
      <c r="B32" s="125"/>
      <c r="C32" s="125"/>
      <c r="D32" s="125"/>
      <c r="E32" s="125"/>
      <c r="F32" s="125"/>
      <c r="G32" s="125"/>
      <c r="H32" s="125"/>
      <c r="I32" s="125"/>
      <c r="J32" s="18"/>
    </row>
    <row r="33" spans="1:10" ht="14.25">
      <c r="A33" s="125"/>
      <c r="B33" s="125"/>
      <c r="C33" s="125"/>
      <c r="D33" s="125"/>
      <c r="E33" s="125"/>
      <c r="F33" s="125"/>
      <c r="G33" s="125"/>
      <c r="H33" s="125"/>
      <c r="I33" s="125"/>
      <c r="J33" s="18"/>
    </row>
    <row r="34" spans="1:10" ht="14.25">
      <c r="A34" s="125"/>
      <c r="B34" s="125"/>
      <c r="C34" s="125"/>
      <c r="D34" s="125"/>
      <c r="E34" s="125"/>
      <c r="F34" s="125"/>
      <c r="G34" s="125"/>
      <c r="H34" s="125"/>
      <c r="I34" s="125"/>
      <c r="J34" s="18"/>
    </row>
    <row r="35" spans="1:10" ht="14.25">
      <c r="A35" s="125"/>
      <c r="B35" s="125"/>
      <c r="C35" s="125"/>
      <c r="D35" s="125"/>
      <c r="E35" s="125"/>
      <c r="F35" s="125"/>
      <c r="G35" s="125"/>
      <c r="H35" s="125"/>
      <c r="I35" s="125"/>
      <c r="J35" s="18"/>
    </row>
    <row r="36" spans="1:10" ht="14.25">
      <c r="A36" s="125"/>
      <c r="B36" s="125"/>
      <c r="C36" s="125"/>
      <c r="D36" s="125"/>
      <c r="E36" s="125"/>
      <c r="F36" s="125"/>
      <c r="G36" s="125"/>
      <c r="H36" s="125"/>
      <c r="I36" s="125"/>
      <c r="J36" s="18"/>
    </row>
    <row r="37" spans="1:10" ht="14.25">
      <c r="A37" s="125"/>
      <c r="B37" s="125"/>
      <c r="C37" s="125"/>
      <c r="D37" s="125"/>
      <c r="E37" s="125"/>
      <c r="F37" s="125"/>
      <c r="G37" s="125"/>
      <c r="H37" s="125"/>
      <c r="I37" s="125"/>
      <c r="J37" s="18"/>
    </row>
    <row r="38" spans="1:10" ht="14.25">
      <c r="A38" s="125"/>
      <c r="B38" s="125"/>
      <c r="C38" s="125"/>
      <c r="D38" s="125"/>
      <c r="E38" s="125"/>
      <c r="F38" s="125"/>
      <c r="G38" s="125"/>
      <c r="H38" s="125"/>
      <c r="I38" s="125"/>
      <c r="J38" s="18"/>
    </row>
    <row r="39" spans="1:10" ht="14.25">
      <c r="A39" s="125"/>
      <c r="B39" s="125"/>
      <c r="C39" s="125"/>
      <c r="D39" s="125"/>
      <c r="E39" s="125"/>
      <c r="F39" s="125"/>
      <c r="G39" s="125"/>
      <c r="H39" s="125"/>
      <c r="I39" s="125"/>
      <c r="J39" s="18"/>
    </row>
    <row r="40" spans="1:10" ht="14.25">
      <c r="A40" s="125"/>
      <c r="B40" s="125"/>
      <c r="C40" s="125"/>
      <c r="D40" s="125"/>
      <c r="E40" s="125"/>
      <c r="F40" s="125"/>
      <c r="G40" s="125"/>
      <c r="H40" s="125"/>
      <c r="I40" s="125"/>
      <c r="J40" s="18"/>
    </row>
    <row r="41" spans="1:10" ht="14.25">
      <c r="A41" s="125"/>
      <c r="B41" s="125"/>
      <c r="C41" s="125"/>
      <c r="D41" s="125"/>
      <c r="E41" s="125"/>
      <c r="F41" s="125"/>
      <c r="G41" s="125"/>
      <c r="H41" s="125"/>
      <c r="I41" s="125"/>
      <c r="J41" s="18"/>
    </row>
    <row r="42" spans="1:10" ht="14.25">
      <c r="A42" s="125"/>
      <c r="B42" s="125"/>
      <c r="C42" s="125"/>
      <c r="D42" s="125"/>
      <c r="E42" s="125"/>
      <c r="F42" s="125"/>
      <c r="G42" s="125"/>
      <c r="H42" s="125"/>
      <c r="I42" s="125"/>
      <c r="J42" s="18"/>
    </row>
    <row r="43" spans="1:10" ht="14.25">
      <c r="A43" s="125"/>
      <c r="B43" s="125"/>
      <c r="C43" s="125"/>
      <c r="D43" s="125"/>
      <c r="E43" s="125"/>
      <c r="F43" s="125"/>
      <c r="G43" s="125"/>
      <c r="H43" s="125"/>
      <c r="I43" s="125"/>
      <c r="J43" s="18"/>
    </row>
    <row r="44" spans="1:10" ht="14.25">
      <c r="A44" s="125"/>
      <c r="B44" s="125"/>
      <c r="C44" s="125"/>
      <c r="D44" s="125"/>
      <c r="E44" s="125"/>
      <c r="F44" s="125"/>
      <c r="G44" s="125"/>
      <c r="H44" s="125"/>
      <c r="I44" s="125"/>
      <c r="J44" s="18"/>
    </row>
    <row r="45" spans="1:10" ht="14.25">
      <c r="A45" s="125"/>
      <c r="B45" s="125"/>
      <c r="C45" s="125"/>
      <c r="D45" s="125"/>
      <c r="E45" s="125"/>
      <c r="F45" s="125"/>
      <c r="G45" s="125"/>
      <c r="H45" s="125"/>
      <c r="I45" s="125"/>
      <c r="J45" s="18"/>
    </row>
  </sheetData>
  <sheetProtection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L14" sqref="L14"/>
    </sheetView>
  </sheetViews>
  <sheetFormatPr defaultColWidth="9.140625" defaultRowHeight="15"/>
  <cols>
    <col min="1" max="4" width="10.28125" style="22" customWidth="1"/>
    <col min="5" max="9" width="11.7109375" style="22" customWidth="1"/>
    <col min="10" max="16384" width="9.140625" style="22" customWidth="1"/>
  </cols>
  <sheetData>
    <row r="1" spans="1:9" ht="60" customHeight="1">
      <c r="A1" s="137" t="s">
        <v>426</v>
      </c>
      <c r="B1" s="138"/>
      <c r="C1" s="138"/>
      <c r="D1" s="138"/>
      <c r="E1" s="138"/>
      <c r="F1" s="138"/>
      <c r="G1" s="138"/>
      <c r="H1" s="139"/>
      <c r="I1" s="139"/>
    </row>
    <row r="3" spans="1:9" ht="43.5" customHeight="1">
      <c r="A3" s="140" t="s">
        <v>278</v>
      </c>
      <c r="B3" s="139"/>
      <c r="C3" s="139"/>
      <c r="D3" s="139"/>
      <c r="E3" s="139"/>
      <c r="F3" s="139"/>
      <c r="G3" s="139"/>
      <c r="H3" s="139"/>
      <c r="I3" s="139"/>
    </row>
    <row r="5" spans="1:9" ht="89.25">
      <c r="A5" s="131" t="s">
        <v>39</v>
      </c>
      <c r="B5" s="131"/>
      <c r="C5" s="131"/>
      <c r="D5" s="131"/>
      <c r="E5" s="48" t="s">
        <v>427</v>
      </c>
      <c r="F5" s="48" t="s">
        <v>428</v>
      </c>
      <c r="G5" s="48" t="s">
        <v>429</v>
      </c>
      <c r="H5" s="48" t="s">
        <v>430</v>
      </c>
      <c r="I5" s="23" t="s">
        <v>431</v>
      </c>
    </row>
    <row r="6" spans="1:9" ht="14.25">
      <c r="A6" s="126" t="s">
        <v>49</v>
      </c>
      <c r="B6" s="126"/>
      <c r="C6" s="126"/>
      <c r="D6" s="126"/>
      <c r="E6" s="42"/>
      <c r="F6" s="51"/>
      <c r="G6" s="42"/>
      <c r="H6" s="41">
        <f>E6+F6+G6</f>
        <v>0</v>
      </c>
      <c r="I6" s="3"/>
    </row>
    <row r="7" spans="1:9" ht="14.25">
      <c r="A7" s="126" t="s">
        <v>50</v>
      </c>
      <c r="B7" s="112"/>
      <c r="C7" s="112"/>
      <c r="D7" s="112"/>
      <c r="E7" s="42"/>
      <c r="F7" s="51"/>
      <c r="G7" s="42"/>
      <c r="H7" s="41">
        <f>E7+F7+G7</f>
        <v>0</v>
      </c>
      <c r="I7" s="3"/>
    </row>
    <row r="8" spans="1:9" ht="14.25">
      <c r="A8" s="126" t="s">
        <v>40</v>
      </c>
      <c r="B8" s="126"/>
      <c r="C8" s="126"/>
      <c r="D8" s="126"/>
      <c r="E8" s="42"/>
      <c r="F8" s="51"/>
      <c r="G8" s="42"/>
      <c r="H8" s="63">
        <f>G24</f>
        <v>0</v>
      </c>
      <c r="I8" s="3"/>
    </row>
    <row r="9" spans="1:9" ht="29.25" customHeight="1">
      <c r="A9" s="126" t="s">
        <v>235</v>
      </c>
      <c r="B9" s="126"/>
      <c r="C9" s="126"/>
      <c r="D9" s="126"/>
      <c r="E9" s="42"/>
      <c r="F9" s="51"/>
      <c r="G9" s="42"/>
      <c r="H9" s="41">
        <f aca="true" t="shared" si="0" ref="H9:H14">E9+F9+G9</f>
        <v>0</v>
      </c>
      <c r="I9" s="24"/>
    </row>
    <row r="10" spans="1:9" ht="30" customHeight="1">
      <c r="A10" s="126" t="s">
        <v>236</v>
      </c>
      <c r="B10" s="126"/>
      <c r="C10" s="126"/>
      <c r="D10" s="126"/>
      <c r="E10" s="42"/>
      <c r="F10" s="51"/>
      <c r="G10" s="42"/>
      <c r="H10" s="41">
        <f t="shared" si="0"/>
        <v>0</v>
      </c>
      <c r="I10" s="24"/>
    </row>
    <row r="11" spans="1:9" ht="28.5" customHeight="1">
      <c r="A11" s="126" t="s">
        <v>226</v>
      </c>
      <c r="B11" s="126"/>
      <c r="C11" s="126"/>
      <c r="D11" s="126"/>
      <c r="E11" s="42"/>
      <c r="F11" s="51"/>
      <c r="G11" s="42"/>
      <c r="H11" s="41">
        <f t="shared" si="0"/>
        <v>0</v>
      </c>
      <c r="I11" s="24"/>
    </row>
    <row r="12" spans="1:9" ht="28.5" customHeight="1">
      <c r="A12" s="126" t="s">
        <v>285</v>
      </c>
      <c r="B12" s="126"/>
      <c r="C12" s="126"/>
      <c r="D12" s="126"/>
      <c r="E12" s="70"/>
      <c r="F12" s="72"/>
      <c r="G12" s="70"/>
      <c r="H12" s="71">
        <f t="shared" si="0"/>
        <v>0</v>
      </c>
      <c r="I12" s="24"/>
    </row>
    <row r="13" spans="1:9" ht="28.5" customHeight="1">
      <c r="A13" s="126" t="s">
        <v>230</v>
      </c>
      <c r="B13" s="127"/>
      <c r="C13" s="127"/>
      <c r="D13" s="127"/>
      <c r="E13" s="42"/>
      <c r="F13" s="51"/>
      <c r="G13" s="42"/>
      <c r="H13" s="41">
        <f t="shared" si="0"/>
        <v>0</v>
      </c>
      <c r="I13" s="24"/>
    </row>
    <row r="14" spans="1:9" ht="28.5" customHeight="1">
      <c r="A14" s="126" t="s">
        <v>237</v>
      </c>
      <c r="B14" s="127"/>
      <c r="C14" s="127"/>
      <c r="D14" s="127"/>
      <c r="E14" s="42"/>
      <c r="F14" s="51"/>
      <c r="G14" s="42"/>
      <c r="H14" s="41">
        <f t="shared" si="0"/>
        <v>0</v>
      </c>
      <c r="I14" s="24"/>
    </row>
    <row r="16" spans="1:9" ht="35.25" customHeight="1">
      <c r="A16" s="110" t="s">
        <v>41</v>
      </c>
      <c r="B16" s="111"/>
      <c r="C16" s="111"/>
      <c r="D16" s="111"/>
      <c r="E16" s="92"/>
      <c r="F16" s="92"/>
      <c r="G16" s="132"/>
      <c r="H16" s="132"/>
      <c r="I16" s="132"/>
    </row>
    <row r="18" spans="1:8" ht="38.25">
      <c r="A18" s="141" t="s">
        <v>199</v>
      </c>
      <c r="B18" s="142"/>
      <c r="C18" s="142"/>
      <c r="D18" s="143"/>
      <c r="E18" s="55" t="s">
        <v>275</v>
      </c>
      <c r="F18" s="55" t="s">
        <v>42</v>
      </c>
      <c r="G18" s="55" t="s">
        <v>43</v>
      </c>
      <c r="H18" s="55" t="s">
        <v>44</v>
      </c>
    </row>
    <row r="19" spans="1:8" ht="14.25">
      <c r="A19" s="128" t="s">
        <v>45</v>
      </c>
      <c r="B19" s="129"/>
      <c r="C19" s="129"/>
      <c r="D19" s="130"/>
      <c r="E19" s="57"/>
      <c r="F19" s="59"/>
      <c r="G19" s="58">
        <f>E19+F19</f>
        <v>0</v>
      </c>
      <c r="H19" s="25" t="e">
        <f>G19/G24</f>
        <v>#DIV/0!</v>
      </c>
    </row>
    <row r="20" spans="1:8" ht="14.25">
      <c r="A20" s="128" t="s">
        <v>46</v>
      </c>
      <c r="B20" s="129"/>
      <c r="C20" s="129"/>
      <c r="D20" s="130"/>
      <c r="E20" s="57"/>
      <c r="F20" s="59"/>
      <c r="G20" s="58">
        <f>E20+F20</f>
        <v>0</v>
      </c>
      <c r="H20" s="25" t="e">
        <f>G20/G24</f>
        <v>#DIV/0!</v>
      </c>
    </row>
    <row r="21" spans="1:8" ht="14.25">
      <c r="A21" s="128" t="s">
        <v>47</v>
      </c>
      <c r="B21" s="129"/>
      <c r="C21" s="129"/>
      <c r="D21" s="130"/>
      <c r="E21" s="57"/>
      <c r="F21" s="59"/>
      <c r="G21" s="58">
        <f>E21+F21</f>
        <v>0</v>
      </c>
      <c r="H21" s="25" t="e">
        <f>G21/G24</f>
        <v>#DIV/0!</v>
      </c>
    </row>
    <row r="22" spans="1:8" ht="14.25">
      <c r="A22" s="128" t="s">
        <v>48</v>
      </c>
      <c r="B22" s="129"/>
      <c r="C22" s="129"/>
      <c r="D22" s="130"/>
      <c r="E22" s="57"/>
      <c r="F22" s="59"/>
      <c r="G22" s="58">
        <f>E22+F22</f>
        <v>0</v>
      </c>
      <c r="H22" s="25" t="e">
        <f>G22/G24</f>
        <v>#DIV/0!</v>
      </c>
    </row>
    <row r="23" spans="1:8" ht="14.25">
      <c r="A23" s="128" t="s">
        <v>200</v>
      </c>
      <c r="B23" s="129"/>
      <c r="C23" s="129"/>
      <c r="D23" s="130"/>
      <c r="E23" s="57"/>
      <c r="F23" s="59"/>
      <c r="G23" s="58">
        <f>E23+F23</f>
        <v>0</v>
      </c>
      <c r="H23" s="25" t="e">
        <f>G23/G24</f>
        <v>#DIV/0!</v>
      </c>
    </row>
    <row r="24" spans="1:8" ht="14.25">
      <c r="A24" s="134" t="s">
        <v>43</v>
      </c>
      <c r="B24" s="135"/>
      <c r="C24" s="135"/>
      <c r="D24" s="136"/>
      <c r="E24" s="58">
        <f>SUM(E19:E23)</f>
        <v>0</v>
      </c>
      <c r="F24" s="58">
        <f>SUM(F19:F23)</f>
        <v>0</v>
      </c>
      <c r="G24" s="58">
        <f>SUM(G19:G23)</f>
        <v>0</v>
      </c>
      <c r="H24" s="25" t="e">
        <f>SUM(H19:H23)</f>
        <v>#DIV/0!</v>
      </c>
    </row>
    <row r="26" spans="1:8" ht="35.25" customHeight="1">
      <c r="A26" s="110" t="s">
        <v>41</v>
      </c>
      <c r="B26" s="111"/>
      <c r="C26" s="111"/>
      <c r="D26" s="111"/>
      <c r="E26" s="91"/>
      <c r="F26" s="91"/>
      <c r="G26" s="91"/>
      <c r="H26" s="133"/>
    </row>
  </sheetData>
  <sheetProtection formatCells="0" formatRows="0"/>
  <mergeCells count="23">
    <mergeCell ref="E26:H26"/>
    <mergeCell ref="A22:D22"/>
    <mergeCell ref="A23:D23"/>
    <mergeCell ref="A24:D24"/>
    <mergeCell ref="A19:D19"/>
    <mergeCell ref="A1:I1"/>
    <mergeCell ref="A3:I3"/>
    <mergeCell ref="A13:D13"/>
    <mergeCell ref="A7:D7"/>
    <mergeCell ref="A18:D18"/>
    <mergeCell ref="E16:I16"/>
    <mergeCell ref="A16:D16"/>
    <mergeCell ref="A10:D10"/>
    <mergeCell ref="A11:D11"/>
    <mergeCell ref="A8:D8"/>
    <mergeCell ref="A9:D9"/>
    <mergeCell ref="A12:D12"/>
    <mergeCell ref="A26:D26"/>
    <mergeCell ref="A14:D14"/>
    <mergeCell ref="A20:D20"/>
    <mergeCell ref="A21:D21"/>
    <mergeCell ref="A5:D5"/>
    <mergeCell ref="A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94">
      <selection activeCell="P109" sqref="P109"/>
    </sheetView>
  </sheetViews>
  <sheetFormatPr defaultColWidth="9.140625" defaultRowHeight="15"/>
  <cols>
    <col min="1" max="1" width="7.8515625" style="22" customWidth="1"/>
    <col min="2" max="3" width="10.28125" style="22" customWidth="1"/>
    <col min="4" max="4" width="10.00390625" style="22" customWidth="1"/>
    <col min="5" max="5" width="12.00390625" style="22" customWidth="1"/>
    <col min="6" max="7" width="10.7109375" style="22" customWidth="1"/>
    <col min="8" max="8" width="14.57421875" style="22" customWidth="1"/>
    <col min="9" max="10" width="10.7109375" style="22" customWidth="1"/>
    <col min="11" max="16384" width="9.140625" style="22" customWidth="1"/>
  </cols>
  <sheetData>
    <row r="1" spans="1:6" ht="15">
      <c r="A1" s="148" t="s">
        <v>432</v>
      </c>
      <c r="B1" s="149"/>
      <c r="C1" s="149"/>
      <c r="D1" s="149"/>
      <c r="E1" s="149"/>
      <c r="F1" s="139"/>
    </row>
    <row r="2" spans="1:5" ht="15">
      <c r="A2" s="46"/>
      <c r="B2" s="47"/>
      <c r="C2" s="47"/>
      <c r="D2" s="47"/>
      <c r="E2" s="47"/>
    </row>
    <row r="3" spans="1:10" ht="14.25">
      <c r="A3" s="146" t="s">
        <v>238</v>
      </c>
      <c r="B3" s="147"/>
      <c r="C3" s="147"/>
      <c r="D3" s="147"/>
      <c r="E3" s="147"/>
      <c r="F3" s="147"/>
      <c r="G3" s="147"/>
      <c r="H3" s="147"/>
      <c r="I3" s="147"/>
      <c r="J3" s="147"/>
    </row>
    <row r="5" spans="1:10" ht="78.75" customHeight="1">
      <c r="A5" s="26"/>
      <c r="B5" s="151" t="s">
        <v>222</v>
      </c>
      <c r="C5" s="152"/>
      <c r="D5" s="153"/>
      <c r="E5" s="43" t="s">
        <v>215</v>
      </c>
      <c r="F5" s="43" t="s">
        <v>216</v>
      </c>
      <c r="G5" s="43" t="s">
        <v>217</v>
      </c>
      <c r="H5" s="43" t="s">
        <v>218</v>
      </c>
      <c r="I5" s="43" t="s">
        <v>219</v>
      </c>
      <c r="J5" s="48" t="s">
        <v>220</v>
      </c>
    </row>
    <row r="6" spans="1:10" ht="28.5" customHeight="1">
      <c r="A6" s="27" t="s">
        <v>67</v>
      </c>
      <c r="B6" s="131" t="s">
        <v>57</v>
      </c>
      <c r="C6" s="131"/>
      <c r="D6" s="131"/>
      <c r="E6" s="64">
        <f aca="true" t="shared" si="0" ref="E6:J6">E7+E8+E13+E27+E36+E37</f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</row>
    <row r="7" spans="1:10" ht="14.25">
      <c r="A7" s="28" t="s">
        <v>51</v>
      </c>
      <c r="B7" s="126" t="s">
        <v>58</v>
      </c>
      <c r="C7" s="126"/>
      <c r="D7" s="126"/>
      <c r="E7" s="65"/>
      <c r="F7" s="65"/>
      <c r="G7" s="65"/>
      <c r="H7" s="66">
        <f>G7/2096</f>
        <v>0</v>
      </c>
      <c r="I7" s="65"/>
      <c r="J7" s="66">
        <f>E7+F7+H7+I7</f>
        <v>0</v>
      </c>
    </row>
    <row r="8" spans="1:10" ht="14.25">
      <c r="A8" s="28" t="s">
        <v>52</v>
      </c>
      <c r="B8" s="126" t="s">
        <v>59</v>
      </c>
      <c r="C8" s="126"/>
      <c r="D8" s="126"/>
      <c r="E8" s="66">
        <f aca="true" t="shared" si="1" ref="E8:J8">E9+E10+E11+E12</f>
        <v>0</v>
      </c>
      <c r="F8" s="66">
        <f t="shared" si="1"/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6">
        <f t="shared" si="1"/>
        <v>0</v>
      </c>
    </row>
    <row r="9" spans="1:10" ht="14.25">
      <c r="A9" s="28" t="s">
        <v>53</v>
      </c>
      <c r="B9" s="126" t="s">
        <v>68</v>
      </c>
      <c r="C9" s="112"/>
      <c r="D9" s="112"/>
      <c r="E9" s="65"/>
      <c r="F9" s="65"/>
      <c r="G9" s="65"/>
      <c r="H9" s="66">
        <f>G9/2096</f>
        <v>0</v>
      </c>
      <c r="I9" s="65"/>
      <c r="J9" s="66">
        <f>E9+F9+H9+I9</f>
        <v>0</v>
      </c>
    </row>
    <row r="10" spans="1:10" ht="27" customHeight="1">
      <c r="A10" s="28" t="s">
        <v>54</v>
      </c>
      <c r="B10" s="126" t="s">
        <v>69</v>
      </c>
      <c r="C10" s="112"/>
      <c r="D10" s="112"/>
      <c r="E10" s="65"/>
      <c r="F10" s="65"/>
      <c r="G10" s="65"/>
      <c r="H10" s="66">
        <f>G10/2096</f>
        <v>0</v>
      </c>
      <c r="I10" s="65"/>
      <c r="J10" s="66">
        <f>E10+F10+H10+I10</f>
        <v>0</v>
      </c>
    </row>
    <row r="11" spans="1:10" ht="14.25">
      <c r="A11" s="28" t="s">
        <v>55</v>
      </c>
      <c r="B11" s="126" t="s">
        <v>70</v>
      </c>
      <c r="C11" s="112"/>
      <c r="D11" s="112"/>
      <c r="E11" s="65"/>
      <c r="F11" s="65"/>
      <c r="G11" s="65"/>
      <c r="H11" s="66">
        <f>G11/2096</f>
        <v>0</v>
      </c>
      <c r="I11" s="65"/>
      <c r="J11" s="66">
        <f>E11+F11+H11+I11</f>
        <v>0</v>
      </c>
    </row>
    <row r="12" spans="1:10" ht="27" customHeight="1">
      <c r="A12" s="28" t="s">
        <v>71</v>
      </c>
      <c r="B12" s="126" t="s">
        <v>72</v>
      </c>
      <c r="C12" s="112"/>
      <c r="D12" s="112"/>
      <c r="E12" s="65"/>
      <c r="F12" s="65"/>
      <c r="G12" s="65"/>
      <c r="H12" s="66">
        <f>G12/2096</f>
        <v>0</v>
      </c>
      <c r="I12" s="65"/>
      <c r="J12" s="66">
        <f>E12+F12+H12+I12</f>
        <v>0</v>
      </c>
    </row>
    <row r="13" spans="1:10" ht="14.25">
      <c r="A13" s="28" t="s">
        <v>73</v>
      </c>
      <c r="B13" s="126" t="s">
        <v>60</v>
      </c>
      <c r="C13" s="126"/>
      <c r="D13" s="126"/>
      <c r="E13" s="66">
        <f aca="true" t="shared" si="2" ref="E13:J13">E14+E15</f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  <c r="J13" s="66">
        <f t="shared" si="2"/>
        <v>0</v>
      </c>
    </row>
    <row r="14" spans="1:10" ht="14.25">
      <c r="A14" s="28" t="s">
        <v>74</v>
      </c>
      <c r="B14" s="126" t="s">
        <v>75</v>
      </c>
      <c r="C14" s="112"/>
      <c r="D14" s="112"/>
      <c r="E14" s="65"/>
      <c r="F14" s="65"/>
      <c r="G14" s="65"/>
      <c r="H14" s="66">
        <f>G14/2096</f>
        <v>0</v>
      </c>
      <c r="I14" s="65"/>
      <c r="J14" s="66">
        <f>E14+F14+H14+I14</f>
        <v>0</v>
      </c>
    </row>
    <row r="15" spans="1:10" ht="14.25">
      <c r="A15" s="28" t="s">
        <v>76</v>
      </c>
      <c r="B15" s="126" t="s">
        <v>77</v>
      </c>
      <c r="C15" s="112"/>
      <c r="D15" s="112"/>
      <c r="E15" s="66">
        <f aca="true" t="shared" si="3" ref="E15:J15">E16+E17+E18+E19+E20+E21+E22+E23+E24+E25+E26</f>
        <v>0</v>
      </c>
      <c r="F15" s="66">
        <f t="shared" si="3"/>
        <v>0</v>
      </c>
      <c r="G15" s="66">
        <f t="shared" si="3"/>
        <v>0</v>
      </c>
      <c r="H15" s="66">
        <f t="shared" si="3"/>
        <v>0</v>
      </c>
      <c r="I15" s="66">
        <f t="shared" si="3"/>
        <v>0</v>
      </c>
      <c r="J15" s="66">
        <f t="shared" si="3"/>
        <v>0</v>
      </c>
    </row>
    <row r="16" spans="1:10" ht="14.25">
      <c r="A16" s="28" t="s">
        <v>78</v>
      </c>
      <c r="B16" s="126" t="s">
        <v>79</v>
      </c>
      <c r="C16" s="112"/>
      <c r="D16" s="112"/>
      <c r="E16" s="65"/>
      <c r="F16" s="65"/>
      <c r="G16" s="65"/>
      <c r="H16" s="66">
        <f>G16/2096</f>
        <v>0</v>
      </c>
      <c r="I16" s="65"/>
      <c r="J16" s="66">
        <f>E16+F16+H16+I16</f>
        <v>0</v>
      </c>
    </row>
    <row r="17" spans="1:10" ht="14.25">
      <c r="A17" s="28" t="s">
        <v>80</v>
      </c>
      <c r="B17" s="126" t="s">
        <v>81</v>
      </c>
      <c r="C17" s="112"/>
      <c r="D17" s="112"/>
      <c r="E17" s="65"/>
      <c r="F17" s="65"/>
      <c r="G17" s="65"/>
      <c r="H17" s="66">
        <f aca="true" t="shared" si="4" ref="H17:H26">G17/2096</f>
        <v>0</v>
      </c>
      <c r="I17" s="65"/>
      <c r="J17" s="66">
        <f aca="true" t="shared" si="5" ref="J17:J26">E17+F17+H17+I17</f>
        <v>0</v>
      </c>
    </row>
    <row r="18" spans="1:10" ht="14.25">
      <c r="A18" s="28" t="s">
        <v>82</v>
      </c>
      <c r="B18" s="126" t="s">
        <v>83</v>
      </c>
      <c r="C18" s="112"/>
      <c r="D18" s="112"/>
      <c r="E18" s="65"/>
      <c r="F18" s="65"/>
      <c r="G18" s="65"/>
      <c r="H18" s="66">
        <f t="shared" si="4"/>
        <v>0</v>
      </c>
      <c r="I18" s="65"/>
      <c r="J18" s="66">
        <f t="shared" si="5"/>
        <v>0</v>
      </c>
    </row>
    <row r="19" spans="1:10" ht="14.25">
      <c r="A19" s="28" t="s">
        <v>84</v>
      </c>
      <c r="B19" s="126" t="s">
        <v>85</v>
      </c>
      <c r="C19" s="112"/>
      <c r="D19" s="112"/>
      <c r="E19" s="65"/>
      <c r="F19" s="65"/>
      <c r="G19" s="65"/>
      <c r="H19" s="66">
        <f t="shared" si="4"/>
        <v>0</v>
      </c>
      <c r="I19" s="65"/>
      <c r="J19" s="66">
        <f t="shared" si="5"/>
        <v>0</v>
      </c>
    </row>
    <row r="20" spans="1:10" ht="14.25">
      <c r="A20" s="28" t="s">
        <v>86</v>
      </c>
      <c r="B20" s="126" t="s">
        <v>87</v>
      </c>
      <c r="C20" s="112"/>
      <c r="D20" s="112"/>
      <c r="E20" s="65"/>
      <c r="F20" s="65"/>
      <c r="G20" s="65"/>
      <c r="H20" s="66">
        <f t="shared" si="4"/>
        <v>0</v>
      </c>
      <c r="I20" s="65"/>
      <c r="J20" s="66">
        <f t="shared" si="5"/>
        <v>0</v>
      </c>
    </row>
    <row r="21" spans="1:10" ht="14.25">
      <c r="A21" s="28" t="s">
        <v>88</v>
      </c>
      <c r="B21" s="126" t="s">
        <v>89</v>
      </c>
      <c r="C21" s="112"/>
      <c r="D21" s="112"/>
      <c r="E21" s="65"/>
      <c r="F21" s="65"/>
      <c r="G21" s="65"/>
      <c r="H21" s="66">
        <f t="shared" si="4"/>
        <v>0</v>
      </c>
      <c r="I21" s="65"/>
      <c r="J21" s="66">
        <f t="shared" si="5"/>
        <v>0</v>
      </c>
    </row>
    <row r="22" spans="1:10" ht="14.25">
      <c r="A22" s="28" t="s">
        <v>90</v>
      </c>
      <c r="B22" s="126" t="s">
        <v>91</v>
      </c>
      <c r="C22" s="112"/>
      <c r="D22" s="112"/>
      <c r="E22" s="65"/>
      <c r="F22" s="65"/>
      <c r="G22" s="65"/>
      <c r="H22" s="66">
        <f t="shared" si="4"/>
        <v>0</v>
      </c>
      <c r="I22" s="65"/>
      <c r="J22" s="66">
        <f t="shared" si="5"/>
        <v>0</v>
      </c>
    </row>
    <row r="23" spans="1:10" ht="14.25">
      <c r="A23" s="28" t="s">
        <v>92</v>
      </c>
      <c r="B23" s="126" t="s">
        <v>93</v>
      </c>
      <c r="C23" s="112"/>
      <c r="D23" s="112"/>
      <c r="E23" s="65"/>
      <c r="F23" s="65"/>
      <c r="G23" s="65"/>
      <c r="H23" s="66">
        <f t="shared" si="4"/>
        <v>0</v>
      </c>
      <c r="I23" s="65"/>
      <c r="J23" s="66">
        <f t="shared" si="5"/>
        <v>0</v>
      </c>
    </row>
    <row r="24" spans="1:10" ht="14.25">
      <c r="A24" s="28" t="s">
        <v>94</v>
      </c>
      <c r="B24" s="126" t="s">
        <v>95</v>
      </c>
      <c r="C24" s="112"/>
      <c r="D24" s="112"/>
      <c r="E24" s="65"/>
      <c r="F24" s="65"/>
      <c r="G24" s="65"/>
      <c r="H24" s="66">
        <f t="shared" si="4"/>
        <v>0</v>
      </c>
      <c r="I24" s="65"/>
      <c r="J24" s="66">
        <f t="shared" si="5"/>
        <v>0</v>
      </c>
    </row>
    <row r="25" spans="1:10" ht="14.25">
      <c r="A25" s="28" t="s">
        <v>96</v>
      </c>
      <c r="B25" s="126" t="s">
        <v>97</v>
      </c>
      <c r="C25" s="112"/>
      <c r="D25" s="112"/>
      <c r="E25" s="65"/>
      <c r="F25" s="65"/>
      <c r="G25" s="65"/>
      <c r="H25" s="66">
        <f t="shared" si="4"/>
        <v>0</v>
      </c>
      <c r="I25" s="65"/>
      <c r="J25" s="66">
        <f t="shared" si="5"/>
        <v>0</v>
      </c>
    </row>
    <row r="26" spans="1:10" ht="14.25">
      <c r="A26" s="28" t="s">
        <v>98</v>
      </c>
      <c r="B26" s="126" t="s">
        <v>99</v>
      </c>
      <c r="C26" s="112"/>
      <c r="D26" s="112"/>
      <c r="E26" s="65"/>
      <c r="F26" s="65"/>
      <c r="G26" s="65"/>
      <c r="H26" s="66">
        <f t="shared" si="4"/>
        <v>0</v>
      </c>
      <c r="I26" s="65"/>
      <c r="J26" s="66">
        <f t="shared" si="5"/>
        <v>0</v>
      </c>
    </row>
    <row r="27" spans="1:10" ht="14.25">
      <c r="A27" s="28" t="s">
        <v>100</v>
      </c>
      <c r="B27" s="126" t="s">
        <v>61</v>
      </c>
      <c r="C27" s="126"/>
      <c r="D27" s="126"/>
      <c r="E27" s="66">
        <f aca="true" t="shared" si="6" ref="E27:J27">E28+E29+E30+E31+E32+E33+E34+E35</f>
        <v>0</v>
      </c>
      <c r="F27" s="66">
        <f t="shared" si="6"/>
        <v>0</v>
      </c>
      <c r="G27" s="66">
        <f t="shared" si="6"/>
        <v>0</v>
      </c>
      <c r="H27" s="66">
        <f t="shared" si="6"/>
        <v>0</v>
      </c>
      <c r="I27" s="66">
        <f t="shared" si="6"/>
        <v>0</v>
      </c>
      <c r="J27" s="66">
        <f t="shared" si="6"/>
        <v>0</v>
      </c>
    </row>
    <row r="28" spans="1:10" ht="14.25">
      <c r="A28" s="28" t="s">
        <v>101</v>
      </c>
      <c r="B28" s="126" t="s">
        <v>102</v>
      </c>
      <c r="C28" s="112"/>
      <c r="D28" s="112"/>
      <c r="E28" s="65"/>
      <c r="F28" s="65"/>
      <c r="G28" s="65"/>
      <c r="H28" s="66">
        <f>G28/2096</f>
        <v>0</v>
      </c>
      <c r="I28" s="65"/>
      <c r="J28" s="66">
        <f>E28+F28+H28+I28</f>
        <v>0</v>
      </c>
    </row>
    <row r="29" spans="1:10" ht="14.25">
      <c r="A29" s="28" t="s">
        <v>103</v>
      </c>
      <c r="B29" s="126" t="s">
        <v>104</v>
      </c>
      <c r="C29" s="112"/>
      <c r="D29" s="112"/>
      <c r="E29" s="65"/>
      <c r="F29" s="65"/>
      <c r="G29" s="65"/>
      <c r="H29" s="66">
        <f aca="true" t="shared" si="7" ref="H29:H37">G29/2096</f>
        <v>0</v>
      </c>
      <c r="I29" s="65"/>
      <c r="J29" s="66">
        <f aca="true" t="shared" si="8" ref="J29:J37">E29+F29+H29+I29</f>
        <v>0</v>
      </c>
    </row>
    <row r="30" spans="1:10" ht="14.25">
      <c r="A30" s="28" t="s">
        <v>105</v>
      </c>
      <c r="B30" s="126" t="s">
        <v>106</v>
      </c>
      <c r="C30" s="112"/>
      <c r="D30" s="112"/>
      <c r="E30" s="65"/>
      <c r="F30" s="65"/>
      <c r="G30" s="65"/>
      <c r="H30" s="66">
        <f t="shared" si="7"/>
        <v>0</v>
      </c>
      <c r="I30" s="65"/>
      <c r="J30" s="66">
        <f t="shared" si="8"/>
        <v>0</v>
      </c>
    </row>
    <row r="31" spans="1:10" ht="14.25">
      <c r="A31" s="28" t="s">
        <v>107</v>
      </c>
      <c r="B31" s="126" t="s">
        <v>108</v>
      </c>
      <c r="C31" s="112"/>
      <c r="D31" s="112"/>
      <c r="E31" s="65"/>
      <c r="F31" s="65"/>
      <c r="G31" s="65"/>
      <c r="H31" s="66">
        <f t="shared" si="7"/>
        <v>0</v>
      </c>
      <c r="I31" s="65"/>
      <c r="J31" s="66">
        <f t="shared" si="8"/>
        <v>0</v>
      </c>
    </row>
    <row r="32" spans="1:10" ht="14.25">
      <c r="A32" s="28" t="s">
        <v>109</v>
      </c>
      <c r="B32" s="126" t="s">
        <v>110</v>
      </c>
      <c r="C32" s="112"/>
      <c r="D32" s="112"/>
      <c r="E32" s="65"/>
      <c r="F32" s="65"/>
      <c r="G32" s="65"/>
      <c r="H32" s="66">
        <f t="shared" si="7"/>
        <v>0</v>
      </c>
      <c r="I32" s="65"/>
      <c r="J32" s="66">
        <f t="shared" si="8"/>
        <v>0</v>
      </c>
    </row>
    <row r="33" spans="1:10" ht="14.25">
      <c r="A33" s="28" t="s">
        <v>111</v>
      </c>
      <c r="B33" s="126" t="s">
        <v>112</v>
      </c>
      <c r="C33" s="112"/>
      <c r="D33" s="112"/>
      <c r="E33" s="65"/>
      <c r="F33" s="65"/>
      <c r="G33" s="65"/>
      <c r="H33" s="66">
        <f t="shared" si="7"/>
        <v>0</v>
      </c>
      <c r="I33" s="65"/>
      <c r="J33" s="66">
        <f t="shared" si="8"/>
        <v>0</v>
      </c>
    </row>
    <row r="34" spans="1:10" ht="14.25">
      <c r="A34" s="28" t="s">
        <v>113</v>
      </c>
      <c r="B34" s="126" t="s">
        <v>114</v>
      </c>
      <c r="C34" s="112"/>
      <c r="D34" s="112"/>
      <c r="E34" s="65"/>
      <c r="F34" s="65"/>
      <c r="G34" s="65"/>
      <c r="H34" s="66">
        <f t="shared" si="7"/>
        <v>0</v>
      </c>
      <c r="I34" s="65"/>
      <c r="J34" s="66">
        <f t="shared" si="8"/>
        <v>0</v>
      </c>
    </row>
    <row r="35" spans="1:10" ht="14.25">
      <c r="A35" s="28" t="s">
        <v>115</v>
      </c>
      <c r="B35" s="126" t="s">
        <v>116</v>
      </c>
      <c r="C35" s="112"/>
      <c r="D35" s="112"/>
      <c r="E35" s="65"/>
      <c r="F35" s="65"/>
      <c r="G35" s="65"/>
      <c r="H35" s="66">
        <f t="shared" si="7"/>
        <v>0</v>
      </c>
      <c r="I35" s="65"/>
      <c r="J35" s="66">
        <f t="shared" si="8"/>
        <v>0</v>
      </c>
    </row>
    <row r="36" spans="1:10" ht="14.25">
      <c r="A36" s="28" t="s">
        <v>117</v>
      </c>
      <c r="B36" s="126" t="s">
        <v>62</v>
      </c>
      <c r="C36" s="126"/>
      <c r="D36" s="126"/>
      <c r="E36" s="65"/>
      <c r="F36" s="65"/>
      <c r="G36" s="65"/>
      <c r="H36" s="66">
        <f t="shared" si="7"/>
        <v>0</v>
      </c>
      <c r="I36" s="65"/>
      <c r="J36" s="66">
        <f t="shared" si="8"/>
        <v>0</v>
      </c>
    </row>
    <row r="37" spans="1:10" ht="28.5" customHeight="1">
      <c r="A37" s="28" t="s">
        <v>118</v>
      </c>
      <c r="B37" s="126" t="s">
        <v>63</v>
      </c>
      <c r="C37" s="126"/>
      <c r="D37" s="126"/>
      <c r="E37" s="65"/>
      <c r="F37" s="65"/>
      <c r="G37" s="65"/>
      <c r="H37" s="66">
        <f t="shared" si="7"/>
        <v>0</v>
      </c>
      <c r="I37" s="65"/>
      <c r="J37" s="66">
        <f t="shared" si="8"/>
        <v>0</v>
      </c>
    </row>
    <row r="38" spans="1:10" ht="14.25">
      <c r="A38" s="27" t="s">
        <v>119</v>
      </c>
      <c r="B38" s="131" t="s">
        <v>64</v>
      </c>
      <c r="C38" s="131"/>
      <c r="D38" s="131"/>
      <c r="E38" s="64">
        <f aca="true" t="shared" si="9" ref="E38:J38">E39+E45+E49</f>
        <v>0</v>
      </c>
      <c r="F38" s="64">
        <f t="shared" si="9"/>
        <v>0</v>
      </c>
      <c r="G38" s="64">
        <f t="shared" si="9"/>
        <v>0</v>
      </c>
      <c r="H38" s="64">
        <f t="shared" si="9"/>
        <v>0</v>
      </c>
      <c r="I38" s="64">
        <f t="shared" si="9"/>
        <v>0</v>
      </c>
      <c r="J38" s="64">
        <f t="shared" si="9"/>
        <v>0</v>
      </c>
    </row>
    <row r="39" spans="1:10" ht="28.5" customHeight="1">
      <c r="A39" s="28" t="s">
        <v>120</v>
      </c>
      <c r="B39" s="126" t="s">
        <v>121</v>
      </c>
      <c r="C39" s="126"/>
      <c r="D39" s="126"/>
      <c r="E39" s="66">
        <f aca="true" t="shared" si="10" ref="E39:J39">E40+E41+E42+E43+E44</f>
        <v>0</v>
      </c>
      <c r="F39" s="66">
        <f t="shared" si="10"/>
        <v>0</v>
      </c>
      <c r="G39" s="66">
        <f t="shared" si="10"/>
        <v>0</v>
      </c>
      <c r="H39" s="66">
        <f t="shared" si="10"/>
        <v>0</v>
      </c>
      <c r="I39" s="66">
        <f t="shared" si="10"/>
        <v>0</v>
      </c>
      <c r="J39" s="66">
        <f t="shared" si="10"/>
        <v>0</v>
      </c>
    </row>
    <row r="40" spans="1:10" ht="14.25">
      <c r="A40" s="28" t="s">
        <v>122</v>
      </c>
      <c r="B40" s="126" t="s">
        <v>123</v>
      </c>
      <c r="C40" s="126"/>
      <c r="D40" s="126"/>
      <c r="E40" s="65"/>
      <c r="F40" s="65"/>
      <c r="G40" s="65"/>
      <c r="H40" s="66">
        <f>G40/2096</f>
        <v>0</v>
      </c>
      <c r="I40" s="65"/>
      <c r="J40" s="66">
        <f>E40+F40+H40+I40</f>
        <v>0</v>
      </c>
    </row>
    <row r="41" spans="1:10" ht="14.25">
      <c r="A41" s="28" t="s">
        <v>124</v>
      </c>
      <c r="B41" s="126" t="s">
        <v>125</v>
      </c>
      <c r="C41" s="126"/>
      <c r="D41" s="126"/>
      <c r="E41" s="65"/>
      <c r="F41" s="65"/>
      <c r="G41" s="65"/>
      <c r="H41" s="66">
        <f>G41/2096</f>
        <v>0</v>
      </c>
      <c r="I41" s="65"/>
      <c r="J41" s="66">
        <f>E41+F41+H41+I41</f>
        <v>0</v>
      </c>
    </row>
    <row r="42" spans="1:10" ht="14.25">
      <c r="A42" s="28" t="s">
        <v>126</v>
      </c>
      <c r="B42" s="126" t="s">
        <v>127</v>
      </c>
      <c r="C42" s="112"/>
      <c r="D42" s="112"/>
      <c r="E42" s="65"/>
      <c r="F42" s="65"/>
      <c r="G42" s="65"/>
      <c r="H42" s="66">
        <f>G42/2096</f>
        <v>0</v>
      </c>
      <c r="I42" s="65"/>
      <c r="J42" s="66">
        <f>E42+F42+H42+I42</f>
        <v>0</v>
      </c>
    </row>
    <row r="43" spans="1:10" ht="14.25">
      <c r="A43" s="28" t="s">
        <v>128</v>
      </c>
      <c r="B43" s="126" t="s">
        <v>129</v>
      </c>
      <c r="C43" s="112"/>
      <c r="D43" s="112"/>
      <c r="E43" s="65"/>
      <c r="F43" s="65"/>
      <c r="G43" s="65"/>
      <c r="H43" s="66">
        <f>G43/2096</f>
        <v>0</v>
      </c>
      <c r="I43" s="65"/>
      <c r="J43" s="66">
        <f>E43+F43+H43+I43</f>
        <v>0</v>
      </c>
    </row>
    <row r="44" spans="1:10" ht="27" customHeight="1">
      <c r="A44" s="28" t="s">
        <v>130</v>
      </c>
      <c r="B44" s="126" t="s">
        <v>131</v>
      </c>
      <c r="C44" s="112"/>
      <c r="D44" s="112"/>
      <c r="E44" s="65"/>
      <c r="F44" s="65"/>
      <c r="G44" s="65"/>
      <c r="H44" s="66">
        <f>G44/2096</f>
        <v>0</v>
      </c>
      <c r="I44" s="65"/>
      <c r="J44" s="66">
        <f>E44+F44+H44+I44</f>
        <v>0</v>
      </c>
    </row>
    <row r="45" spans="1:10" ht="14.25">
      <c r="A45" s="28" t="s">
        <v>132</v>
      </c>
      <c r="B45" s="126" t="s">
        <v>65</v>
      </c>
      <c r="C45" s="112"/>
      <c r="D45" s="112"/>
      <c r="E45" s="66">
        <f aca="true" t="shared" si="11" ref="E45:J45">E46+E47+E48</f>
        <v>0</v>
      </c>
      <c r="F45" s="66">
        <f t="shared" si="11"/>
        <v>0</v>
      </c>
      <c r="G45" s="66">
        <f t="shared" si="11"/>
        <v>0</v>
      </c>
      <c r="H45" s="66">
        <f t="shared" si="11"/>
        <v>0</v>
      </c>
      <c r="I45" s="66">
        <f t="shared" si="11"/>
        <v>0</v>
      </c>
      <c r="J45" s="66">
        <f t="shared" si="11"/>
        <v>0</v>
      </c>
    </row>
    <row r="46" spans="1:10" ht="14.25">
      <c r="A46" s="28" t="s">
        <v>133</v>
      </c>
      <c r="B46" s="126" t="s">
        <v>134</v>
      </c>
      <c r="C46" s="112"/>
      <c r="D46" s="112"/>
      <c r="E46" s="65"/>
      <c r="F46" s="65"/>
      <c r="G46" s="65"/>
      <c r="H46" s="66">
        <f>G46/2096</f>
        <v>0</v>
      </c>
      <c r="I46" s="65"/>
      <c r="J46" s="66">
        <f>E46+F46+H46+I46</f>
        <v>0</v>
      </c>
    </row>
    <row r="47" spans="1:10" ht="14.25">
      <c r="A47" s="28" t="s">
        <v>135</v>
      </c>
      <c r="B47" s="126" t="s">
        <v>136</v>
      </c>
      <c r="C47" s="112"/>
      <c r="D47" s="112"/>
      <c r="E47" s="65"/>
      <c r="F47" s="65"/>
      <c r="G47" s="65"/>
      <c r="H47" s="66">
        <f>G47/2096</f>
        <v>0</v>
      </c>
      <c r="I47" s="65"/>
      <c r="J47" s="66">
        <f>E47+F47+H47+I47</f>
        <v>0</v>
      </c>
    </row>
    <row r="48" spans="1:10" ht="14.25">
      <c r="A48" s="28" t="s">
        <v>137</v>
      </c>
      <c r="B48" s="126" t="s">
        <v>138</v>
      </c>
      <c r="C48" s="112"/>
      <c r="D48" s="112"/>
      <c r="E48" s="65"/>
      <c r="F48" s="65"/>
      <c r="G48" s="65"/>
      <c r="H48" s="66">
        <f>G48/2096</f>
        <v>0</v>
      </c>
      <c r="I48" s="65"/>
      <c r="J48" s="66">
        <f>E48+F48+H48+I48</f>
        <v>0</v>
      </c>
    </row>
    <row r="49" spans="1:10" ht="14.25">
      <c r="A49" s="28" t="s">
        <v>139</v>
      </c>
      <c r="B49" s="126" t="s">
        <v>66</v>
      </c>
      <c r="C49" s="112"/>
      <c r="D49" s="112"/>
      <c r="E49" s="66">
        <f aca="true" t="shared" si="12" ref="E49:J49">E50+E51+E52</f>
        <v>0</v>
      </c>
      <c r="F49" s="66">
        <f t="shared" si="12"/>
        <v>0</v>
      </c>
      <c r="G49" s="66">
        <f t="shared" si="12"/>
        <v>0</v>
      </c>
      <c r="H49" s="66">
        <f t="shared" si="12"/>
        <v>0</v>
      </c>
      <c r="I49" s="66">
        <f t="shared" si="12"/>
        <v>0</v>
      </c>
      <c r="J49" s="66">
        <f t="shared" si="12"/>
        <v>0</v>
      </c>
    </row>
    <row r="50" spans="1:10" ht="27.75" customHeight="1">
      <c r="A50" s="28" t="s">
        <v>140</v>
      </c>
      <c r="B50" s="126" t="s">
        <v>141</v>
      </c>
      <c r="C50" s="112"/>
      <c r="D50" s="112"/>
      <c r="E50" s="65"/>
      <c r="F50" s="65"/>
      <c r="G50" s="65"/>
      <c r="H50" s="66">
        <f>G50/2096</f>
        <v>0</v>
      </c>
      <c r="I50" s="65"/>
      <c r="J50" s="66">
        <f>E50+F50+H50+I50</f>
        <v>0</v>
      </c>
    </row>
    <row r="51" spans="1:10" ht="14.25">
      <c r="A51" s="28" t="s">
        <v>142</v>
      </c>
      <c r="B51" s="126" t="s">
        <v>143</v>
      </c>
      <c r="C51" s="112"/>
      <c r="D51" s="112"/>
      <c r="E51" s="65"/>
      <c r="F51" s="65"/>
      <c r="G51" s="65"/>
      <c r="H51" s="66">
        <f>G51/2096</f>
        <v>0</v>
      </c>
      <c r="I51" s="65"/>
      <c r="J51" s="66">
        <f>E51+F51+H51+I51</f>
        <v>0</v>
      </c>
    </row>
    <row r="52" spans="1:10" ht="14.25">
      <c r="A52" s="28" t="s">
        <v>144</v>
      </c>
      <c r="B52" s="126" t="s">
        <v>145</v>
      </c>
      <c r="C52" s="112"/>
      <c r="D52" s="112"/>
      <c r="E52" s="65"/>
      <c r="F52" s="65"/>
      <c r="G52" s="65"/>
      <c r="H52" s="66">
        <f>G52/2096</f>
        <v>0</v>
      </c>
      <c r="I52" s="65"/>
      <c r="J52" s="66">
        <f>E52+F52+H52+I52</f>
        <v>0</v>
      </c>
    </row>
    <row r="53" spans="1:10" ht="14.25">
      <c r="A53" s="27"/>
      <c r="B53" s="131" t="s">
        <v>56</v>
      </c>
      <c r="C53" s="154"/>
      <c r="D53" s="154"/>
      <c r="E53" s="64">
        <f aca="true" t="shared" si="13" ref="E53:J53">E6+E38</f>
        <v>0</v>
      </c>
      <c r="F53" s="64">
        <f t="shared" si="13"/>
        <v>0</v>
      </c>
      <c r="G53" s="64">
        <f t="shared" si="13"/>
        <v>0</v>
      </c>
      <c r="H53" s="64">
        <f t="shared" si="13"/>
        <v>0</v>
      </c>
      <c r="I53" s="64">
        <f t="shared" si="13"/>
        <v>0</v>
      </c>
      <c r="J53" s="64">
        <f t="shared" si="13"/>
        <v>0</v>
      </c>
    </row>
    <row r="54" spans="1:10" ht="14.25">
      <c r="A54" s="29"/>
      <c r="B54" s="30"/>
      <c r="C54" s="30"/>
      <c r="D54" s="30"/>
      <c r="E54" s="19"/>
      <c r="F54" s="31"/>
      <c r="G54" s="31"/>
      <c r="H54" s="31"/>
      <c r="I54" s="31"/>
      <c r="J54" s="31"/>
    </row>
    <row r="55" spans="1:10" ht="14.25">
      <c r="A55" s="146" t="s">
        <v>221</v>
      </c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4.25">
      <c r="A56" s="29"/>
      <c r="B56" s="30"/>
      <c r="C56" s="30"/>
      <c r="D56" s="30"/>
      <c r="E56" s="19"/>
      <c r="F56" s="31"/>
      <c r="G56" s="31"/>
      <c r="H56" s="31"/>
      <c r="I56" s="31"/>
      <c r="J56" s="31"/>
    </row>
    <row r="57" spans="1:10" ht="79.5" customHeight="1">
      <c r="A57" s="26"/>
      <c r="B57" s="131" t="s">
        <v>222</v>
      </c>
      <c r="C57" s="150"/>
      <c r="D57" s="150"/>
      <c r="E57" s="48" t="s">
        <v>215</v>
      </c>
      <c r="F57" s="48" t="s">
        <v>216</v>
      </c>
      <c r="G57" s="48" t="s">
        <v>217</v>
      </c>
      <c r="H57" s="48" t="s">
        <v>218</v>
      </c>
      <c r="I57" s="48" t="s">
        <v>219</v>
      </c>
      <c r="J57" s="48" t="s">
        <v>220</v>
      </c>
    </row>
    <row r="58" spans="1:10" ht="29.25" customHeight="1">
      <c r="A58" s="27" t="s">
        <v>67</v>
      </c>
      <c r="B58" s="131" t="s">
        <v>57</v>
      </c>
      <c r="C58" s="131"/>
      <c r="D58" s="131"/>
      <c r="E58" s="64">
        <f aca="true" t="shared" si="14" ref="E58:J58">E59+E60+E65+E79+E88+E89</f>
        <v>0</v>
      </c>
      <c r="F58" s="64">
        <f t="shared" si="14"/>
        <v>0</v>
      </c>
      <c r="G58" s="64">
        <f t="shared" si="14"/>
        <v>0</v>
      </c>
      <c r="H58" s="64">
        <f t="shared" si="14"/>
        <v>0</v>
      </c>
      <c r="I58" s="64">
        <f t="shared" si="14"/>
        <v>0</v>
      </c>
      <c r="J58" s="64">
        <f t="shared" si="14"/>
        <v>0</v>
      </c>
    </row>
    <row r="59" spans="1:10" ht="14.25">
      <c r="A59" s="28" t="s">
        <v>51</v>
      </c>
      <c r="B59" s="126" t="s">
        <v>58</v>
      </c>
      <c r="C59" s="126"/>
      <c r="D59" s="126"/>
      <c r="E59" s="65"/>
      <c r="F59" s="65"/>
      <c r="G59" s="65"/>
      <c r="H59" s="66">
        <f>G59/2096</f>
        <v>0</v>
      </c>
      <c r="I59" s="65"/>
      <c r="J59" s="66">
        <f>E59+F59+H59+I59</f>
        <v>0</v>
      </c>
    </row>
    <row r="60" spans="1:10" ht="14.25">
      <c r="A60" s="28" t="s">
        <v>52</v>
      </c>
      <c r="B60" s="126" t="s">
        <v>59</v>
      </c>
      <c r="C60" s="126"/>
      <c r="D60" s="126"/>
      <c r="E60" s="66">
        <f aca="true" t="shared" si="15" ref="E60:J60">E61+E62+E63+E64</f>
        <v>0</v>
      </c>
      <c r="F60" s="66">
        <f t="shared" si="15"/>
        <v>0</v>
      </c>
      <c r="G60" s="66">
        <f t="shared" si="15"/>
        <v>0</v>
      </c>
      <c r="H60" s="66">
        <f t="shared" si="15"/>
        <v>0</v>
      </c>
      <c r="I60" s="66">
        <f t="shared" si="15"/>
        <v>0</v>
      </c>
      <c r="J60" s="66">
        <f t="shared" si="15"/>
        <v>0</v>
      </c>
    </row>
    <row r="61" spans="1:10" ht="14.25">
      <c r="A61" s="28" t="s">
        <v>53</v>
      </c>
      <c r="B61" s="126" t="s">
        <v>68</v>
      </c>
      <c r="C61" s="112"/>
      <c r="D61" s="112"/>
      <c r="E61" s="65"/>
      <c r="F61" s="65"/>
      <c r="G61" s="65"/>
      <c r="H61" s="66">
        <f>G61/2096</f>
        <v>0</v>
      </c>
      <c r="I61" s="65"/>
      <c r="J61" s="66">
        <f>E61+F61+H61+I61</f>
        <v>0</v>
      </c>
    </row>
    <row r="62" spans="1:10" ht="27" customHeight="1">
      <c r="A62" s="28" t="s">
        <v>54</v>
      </c>
      <c r="B62" s="126" t="s">
        <v>69</v>
      </c>
      <c r="C62" s="112"/>
      <c r="D62" s="112"/>
      <c r="E62" s="65"/>
      <c r="F62" s="65"/>
      <c r="G62" s="65"/>
      <c r="H62" s="66">
        <f>G62/2096</f>
        <v>0</v>
      </c>
      <c r="I62" s="65"/>
      <c r="J62" s="66">
        <f>E62+F62+H62+I62</f>
        <v>0</v>
      </c>
    </row>
    <row r="63" spans="1:10" ht="15" customHeight="1">
      <c r="A63" s="28" t="s">
        <v>55</v>
      </c>
      <c r="B63" s="126" t="s">
        <v>70</v>
      </c>
      <c r="C63" s="112"/>
      <c r="D63" s="112"/>
      <c r="E63" s="65"/>
      <c r="F63" s="65"/>
      <c r="G63" s="65"/>
      <c r="H63" s="66">
        <f>G63/2096</f>
        <v>0</v>
      </c>
      <c r="I63" s="65"/>
      <c r="J63" s="66">
        <f>E63+F63+H63+I63</f>
        <v>0</v>
      </c>
    </row>
    <row r="64" spans="1:10" ht="27" customHeight="1">
      <c r="A64" s="28" t="s">
        <v>71</v>
      </c>
      <c r="B64" s="126" t="s">
        <v>72</v>
      </c>
      <c r="C64" s="112"/>
      <c r="D64" s="112"/>
      <c r="E64" s="65"/>
      <c r="F64" s="65"/>
      <c r="G64" s="65"/>
      <c r="H64" s="66">
        <f>G64/2096</f>
        <v>0</v>
      </c>
      <c r="I64" s="65"/>
      <c r="J64" s="66">
        <f>E64+F64+H64+I64</f>
        <v>0</v>
      </c>
    </row>
    <row r="65" spans="1:10" ht="14.25">
      <c r="A65" s="28" t="s">
        <v>73</v>
      </c>
      <c r="B65" s="126" t="s">
        <v>60</v>
      </c>
      <c r="C65" s="126"/>
      <c r="D65" s="126"/>
      <c r="E65" s="66">
        <f aca="true" t="shared" si="16" ref="E65:J65">E66+E67</f>
        <v>0</v>
      </c>
      <c r="F65" s="66">
        <f t="shared" si="16"/>
        <v>0</v>
      </c>
      <c r="G65" s="66">
        <f t="shared" si="16"/>
        <v>0</v>
      </c>
      <c r="H65" s="66">
        <f t="shared" si="16"/>
        <v>0</v>
      </c>
      <c r="I65" s="66">
        <f t="shared" si="16"/>
        <v>0</v>
      </c>
      <c r="J65" s="66">
        <f t="shared" si="16"/>
        <v>0</v>
      </c>
    </row>
    <row r="66" spans="1:10" ht="15" customHeight="1">
      <c r="A66" s="28" t="s">
        <v>74</v>
      </c>
      <c r="B66" s="126" t="s">
        <v>75</v>
      </c>
      <c r="C66" s="112"/>
      <c r="D66" s="112"/>
      <c r="E66" s="65"/>
      <c r="F66" s="65"/>
      <c r="G66" s="65"/>
      <c r="H66" s="66">
        <f>G66/2096</f>
        <v>0</v>
      </c>
      <c r="I66" s="65"/>
      <c r="J66" s="66">
        <f>E66+F66+H66+I66</f>
        <v>0</v>
      </c>
    </row>
    <row r="67" spans="1:10" ht="14.25">
      <c r="A67" s="28" t="s">
        <v>76</v>
      </c>
      <c r="B67" s="126" t="s">
        <v>77</v>
      </c>
      <c r="C67" s="112"/>
      <c r="D67" s="112"/>
      <c r="E67" s="66">
        <f aca="true" t="shared" si="17" ref="E67:J67">E68+E69+E70+E71+E72+E73+E74+E75+E76+E77+E78</f>
        <v>0</v>
      </c>
      <c r="F67" s="66">
        <f t="shared" si="17"/>
        <v>0</v>
      </c>
      <c r="G67" s="66">
        <f t="shared" si="17"/>
        <v>0</v>
      </c>
      <c r="H67" s="66">
        <f t="shared" si="17"/>
        <v>0</v>
      </c>
      <c r="I67" s="66">
        <f t="shared" si="17"/>
        <v>0</v>
      </c>
      <c r="J67" s="66">
        <f t="shared" si="17"/>
        <v>0</v>
      </c>
    </row>
    <row r="68" spans="1:10" ht="15" customHeight="1">
      <c r="A68" s="28" t="s">
        <v>78</v>
      </c>
      <c r="B68" s="126" t="s">
        <v>79</v>
      </c>
      <c r="C68" s="112"/>
      <c r="D68" s="112"/>
      <c r="E68" s="65"/>
      <c r="F68" s="65"/>
      <c r="G68" s="65"/>
      <c r="H68" s="66">
        <f>G68/2096</f>
        <v>0</v>
      </c>
      <c r="I68" s="65"/>
      <c r="J68" s="66">
        <f>E68+F68+H68+I68</f>
        <v>0</v>
      </c>
    </row>
    <row r="69" spans="1:10" ht="14.25">
      <c r="A69" s="28" t="s">
        <v>80</v>
      </c>
      <c r="B69" s="126" t="s">
        <v>81</v>
      </c>
      <c r="C69" s="112"/>
      <c r="D69" s="112"/>
      <c r="E69" s="65"/>
      <c r="F69" s="65"/>
      <c r="G69" s="65"/>
      <c r="H69" s="66">
        <f aca="true" t="shared" si="18" ref="H69:H78">G69/2096</f>
        <v>0</v>
      </c>
      <c r="I69" s="65"/>
      <c r="J69" s="66">
        <f aca="true" t="shared" si="19" ref="J69:J78">E69+F69+H69+I69</f>
        <v>0</v>
      </c>
    </row>
    <row r="70" spans="1:10" ht="15" customHeight="1">
      <c r="A70" s="28" t="s">
        <v>82</v>
      </c>
      <c r="B70" s="126" t="s">
        <v>83</v>
      </c>
      <c r="C70" s="112"/>
      <c r="D70" s="112"/>
      <c r="E70" s="65"/>
      <c r="F70" s="65"/>
      <c r="G70" s="65"/>
      <c r="H70" s="66">
        <f t="shared" si="18"/>
        <v>0</v>
      </c>
      <c r="I70" s="65"/>
      <c r="J70" s="66">
        <f t="shared" si="19"/>
        <v>0</v>
      </c>
    </row>
    <row r="71" spans="1:10" ht="15" customHeight="1">
      <c r="A71" s="28" t="s">
        <v>84</v>
      </c>
      <c r="B71" s="126" t="s">
        <v>85</v>
      </c>
      <c r="C71" s="112"/>
      <c r="D71" s="112"/>
      <c r="E71" s="65"/>
      <c r="F71" s="65"/>
      <c r="G71" s="65"/>
      <c r="H71" s="66">
        <f t="shared" si="18"/>
        <v>0</v>
      </c>
      <c r="I71" s="65"/>
      <c r="J71" s="66">
        <f t="shared" si="19"/>
        <v>0</v>
      </c>
    </row>
    <row r="72" spans="1:10" ht="15" customHeight="1">
      <c r="A72" s="28" t="s">
        <v>86</v>
      </c>
      <c r="B72" s="126" t="s">
        <v>87</v>
      </c>
      <c r="C72" s="112"/>
      <c r="D72" s="112"/>
      <c r="E72" s="65"/>
      <c r="F72" s="65"/>
      <c r="G72" s="65"/>
      <c r="H72" s="66">
        <f t="shared" si="18"/>
        <v>0</v>
      </c>
      <c r="I72" s="65"/>
      <c r="J72" s="66">
        <f t="shared" si="19"/>
        <v>0</v>
      </c>
    </row>
    <row r="73" spans="1:10" ht="15" customHeight="1">
      <c r="A73" s="28" t="s">
        <v>88</v>
      </c>
      <c r="B73" s="126" t="s">
        <v>89</v>
      </c>
      <c r="C73" s="112"/>
      <c r="D73" s="112"/>
      <c r="E73" s="65"/>
      <c r="F73" s="65"/>
      <c r="G73" s="65"/>
      <c r="H73" s="66">
        <f t="shared" si="18"/>
        <v>0</v>
      </c>
      <c r="I73" s="65"/>
      <c r="J73" s="66">
        <f t="shared" si="19"/>
        <v>0</v>
      </c>
    </row>
    <row r="74" spans="1:10" ht="15" customHeight="1">
      <c r="A74" s="28" t="s">
        <v>90</v>
      </c>
      <c r="B74" s="126" t="s">
        <v>91</v>
      </c>
      <c r="C74" s="112"/>
      <c r="D74" s="112"/>
      <c r="E74" s="65"/>
      <c r="F74" s="65"/>
      <c r="G74" s="65"/>
      <c r="H74" s="66">
        <f t="shared" si="18"/>
        <v>0</v>
      </c>
      <c r="I74" s="65"/>
      <c r="J74" s="66">
        <f t="shared" si="19"/>
        <v>0</v>
      </c>
    </row>
    <row r="75" spans="1:10" ht="15" customHeight="1">
      <c r="A75" s="28" t="s">
        <v>92</v>
      </c>
      <c r="B75" s="126" t="s">
        <v>93</v>
      </c>
      <c r="C75" s="112"/>
      <c r="D75" s="112"/>
      <c r="E75" s="65"/>
      <c r="F75" s="65"/>
      <c r="G75" s="65"/>
      <c r="H75" s="66">
        <f t="shared" si="18"/>
        <v>0</v>
      </c>
      <c r="I75" s="65"/>
      <c r="J75" s="66">
        <f t="shared" si="19"/>
        <v>0</v>
      </c>
    </row>
    <row r="76" spans="1:10" ht="15" customHeight="1">
      <c r="A76" s="28" t="s">
        <v>94</v>
      </c>
      <c r="B76" s="126" t="s">
        <v>95</v>
      </c>
      <c r="C76" s="112"/>
      <c r="D76" s="112"/>
      <c r="E76" s="65"/>
      <c r="F76" s="65"/>
      <c r="G76" s="65"/>
      <c r="H76" s="66">
        <f t="shared" si="18"/>
        <v>0</v>
      </c>
      <c r="I76" s="65"/>
      <c r="J76" s="66">
        <f t="shared" si="19"/>
        <v>0</v>
      </c>
    </row>
    <row r="77" spans="1:10" ht="14.25">
      <c r="A77" s="28" t="s">
        <v>96</v>
      </c>
      <c r="B77" s="126" t="s">
        <v>97</v>
      </c>
      <c r="C77" s="112"/>
      <c r="D77" s="112"/>
      <c r="E77" s="65"/>
      <c r="F77" s="65"/>
      <c r="G77" s="65"/>
      <c r="H77" s="66">
        <f t="shared" si="18"/>
        <v>0</v>
      </c>
      <c r="I77" s="65"/>
      <c r="J77" s="66">
        <f t="shared" si="19"/>
        <v>0</v>
      </c>
    </row>
    <row r="78" spans="1:10" ht="14.25">
      <c r="A78" s="28" t="s">
        <v>98</v>
      </c>
      <c r="B78" s="126" t="s">
        <v>99</v>
      </c>
      <c r="C78" s="112"/>
      <c r="D78" s="112"/>
      <c r="E78" s="65"/>
      <c r="F78" s="65"/>
      <c r="G78" s="65"/>
      <c r="H78" s="66">
        <f t="shared" si="18"/>
        <v>0</v>
      </c>
      <c r="I78" s="65"/>
      <c r="J78" s="66">
        <f t="shared" si="19"/>
        <v>0</v>
      </c>
    </row>
    <row r="79" spans="1:10" ht="14.25">
      <c r="A79" s="28" t="s">
        <v>100</v>
      </c>
      <c r="B79" s="126" t="s">
        <v>61</v>
      </c>
      <c r="C79" s="126"/>
      <c r="D79" s="126"/>
      <c r="E79" s="66">
        <f aca="true" t="shared" si="20" ref="E79:J79">E80+E81+E82+E83+E84+E85+E86+E87</f>
        <v>0</v>
      </c>
      <c r="F79" s="66">
        <f t="shared" si="20"/>
        <v>0</v>
      </c>
      <c r="G79" s="66">
        <f t="shared" si="20"/>
        <v>0</v>
      </c>
      <c r="H79" s="66">
        <f t="shared" si="20"/>
        <v>0</v>
      </c>
      <c r="I79" s="66">
        <f t="shared" si="20"/>
        <v>0</v>
      </c>
      <c r="J79" s="66">
        <f t="shared" si="20"/>
        <v>0</v>
      </c>
    </row>
    <row r="80" spans="1:10" ht="15" customHeight="1">
      <c r="A80" s="28" t="s">
        <v>101</v>
      </c>
      <c r="B80" s="126" t="s">
        <v>102</v>
      </c>
      <c r="C80" s="112"/>
      <c r="D80" s="112"/>
      <c r="E80" s="65"/>
      <c r="F80" s="65"/>
      <c r="G80" s="65"/>
      <c r="H80" s="66">
        <f>G80/2096</f>
        <v>0</v>
      </c>
      <c r="I80" s="65"/>
      <c r="J80" s="66">
        <f>E80+F80+H80+I80</f>
        <v>0</v>
      </c>
    </row>
    <row r="81" spans="1:10" ht="15" customHeight="1">
      <c r="A81" s="28" t="s">
        <v>103</v>
      </c>
      <c r="B81" s="126" t="s">
        <v>104</v>
      </c>
      <c r="C81" s="112"/>
      <c r="D81" s="112"/>
      <c r="E81" s="65"/>
      <c r="F81" s="65"/>
      <c r="G81" s="65"/>
      <c r="H81" s="66">
        <f aca="true" t="shared" si="21" ref="H81:H89">G81/2096</f>
        <v>0</v>
      </c>
      <c r="I81" s="65"/>
      <c r="J81" s="66">
        <f aca="true" t="shared" si="22" ref="J81:J89">E81+F81+H81+I81</f>
        <v>0</v>
      </c>
    </row>
    <row r="82" spans="1:10" ht="15" customHeight="1">
      <c r="A82" s="28" t="s">
        <v>105</v>
      </c>
      <c r="B82" s="126" t="s">
        <v>106</v>
      </c>
      <c r="C82" s="112"/>
      <c r="D82" s="112"/>
      <c r="E82" s="65"/>
      <c r="F82" s="65"/>
      <c r="G82" s="65"/>
      <c r="H82" s="66">
        <f t="shared" si="21"/>
        <v>0</v>
      </c>
      <c r="I82" s="65"/>
      <c r="J82" s="66">
        <f t="shared" si="22"/>
        <v>0</v>
      </c>
    </row>
    <row r="83" spans="1:10" ht="14.25">
      <c r="A83" s="28" t="s">
        <v>107</v>
      </c>
      <c r="B83" s="126" t="s">
        <v>108</v>
      </c>
      <c r="C83" s="112"/>
      <c r="D83" s="112"/>
      <c r="E83" s="65"/>
      <c r="F83" s="65"/>
      <c r="G83" s="65"/>
      <c r="H83" s="66">
        <f t="shared" si="21"/>
        <v>0</v>
      </c>
      <c r="I83" s="65"/>
      <c r="J83" s="66">
        <f t="shared" si="22"/>
        <v>0</v>
      </c>
    </row>
    <row r="84" spans="1:10" ht="14.25">
      <c r="A84" s="28" t="s">
        <v>109</v>
      </c>
      <c r="B84" s="126" t="s">
        <v>110</v>
      </c>
      <c r="C84" s="112"/>
      <c r="D84" s="112"/>
      <c r="E84" s="65"/>
      <c r="F84" s="65"/>
      <c r="G84" s="65"/>
      <c r="H84" s="66">
        <f t="shared" si="21"/>
        <v>0</v>
      </c>
      <c r="I84" s="65"/>
      <c r="J84" s="66">
        <f t="shared" si="22"/>
        <v>0</v>
      </c>
    </row>
    <row r="85" spans="1:10" ht="15" customHeight="1">
      <c r="A85" s="28" t="s">
        <v>111</v>
      </c>
      <c r="B85" s="126" t="s">
        <v>112</v>
      </c>
      <c r="C85" s="112"/>
      <c r="D85" s="112"/>
      <c r="E85" s="65"/>
      <c r="F85" s="65"/>
      <c r="G85" s="65"/>
      <c r="H85" s="66">
        <f t="shared" si="21"/>
        <v>0</v>
      </c>
      <c r="I85" s="65"/>
      <c r="J85" s="66">
        <f t="shared" si="22"/>
        <v>0</v>
      </c>
    </row>
    <row r="86" spans="1:10" ht="14.25">
      <c r="A86" s="28" t="s">
        <v>113</v>
      </c>
      <c r="B86" s="126" t="s">
        <v>114</v>
      </c>
      <c r="C86" s="112"/>
      <c r="D86" s="112"/>
      <c r="E86" s="65"/>
      <c r="F86" s="65"/>
      <c r="G86" s="65"/>
      <c r="H86" s="66">
        <f t="shared" si="21"/>
        <v>0</v>
      </c>
      <c r="I86" s="65"/>
      <c r="J86" s="66">
        <f t="shared" si="22"/>
        <v>0</v>
      </c>
    </row>
    <row r="87" spans="1:10" ht="15" customHeight="1">
      <c r="A87" s="28" t="s">
        <v>115</v>
      </c>
      <c r="B87" s="126" t="s">
        <v>116</v>
      </c>
      <c r="C87" s="112"/>
      <c r="D87" s="112"/>
      <c r="E87" s="65"/>
      <c r="F87" s="65"/>
      <c r="G87" s="65"/>
      <c r="H87" s="66">
        <f t="shared" si="21"/>
        <v>0</v>
      </c>
      <c r="I87" s="65"/>
      <c r="J87" s="66">
        <f t="shared" si="22"/>
        <v>0</v>
      </c>
    </row>
    <row r="88" spans="1:10" ht="15" customHeight="1">
      <c r="A88" s="28" t="s">
        <v>117</v>
      </c>
      <c r="B88" s="126" t="s">
        <v>62</v>
      </c>
      <c r="C88" s="126"/>
      <c r="D88" s="126"/>
      <c r="E88" s="65"/>
      <c r="F88" s="65"/>
      <c r="G88" s="65"/>
      <c r="H88" s="66">
        <f t="shared" si="21"/>
        <v>0</v>
      </c>
      <c r="I88" s="65"/>
      <c r="J88" s="66">
        <f t="shared" si="22"/>
        <v>0</v>
      </c>
    </row>
    <row r="89" spans="1:10" ht="30.75" customHeight="1">
      <c r="A89" s="28" t="s">
        <v>118</v>
      </c>
      <c r="B89" s="126" t="s">
        <v>63</v>
      </c>
      <c r="C89" s="126"/>
      <c r="D89" s="126"/>
      <c r="E89" s="65"/>
      <c r="F89" s="65"/>
      <c r="G89" s="65"/>
      <c r="H89" s="66">
        <f t="shared" si="21"/>
        <v>0</v>
      </c>
      <c r="I89" s="65"/>
      <c r="J89" s="66">
        <f t="shared" si="22"/>
        <v>0</v>
      </c>
    </row>
    <row r="90" spans="1:10" ht="15" customHeight="1">
      <c r="A90" s="27" t="s">
        <v>119</v>
      </c>
      <c r="B90" s="131" t="s">
        <v>64</v>
      </c>
      <c r="C90" s="131"/>
      <c r="D90" s="131"/>
      <c r="E90" s="64">
        <f aca="true" t="shared" si="23" ref="E90:J90">E91+E97+E101</f>
        <v>0</v>
      </c>
      <c r="F90" s="64">
        <f t="shared" si="23"/>
        <v>0</v>
      </c>
      <c r="G90" s="64">
        <f t="shared" si="23"/>
        <v>0</v>
      </c>
      <c r="H90" s="64">
        <f t="shared" si="23"/>
        <v>0</v>
      </c>
      <c r="I90" s="64">
        <f t="shared" si="23"/>
        <v>0</v>
      </c>
      <c r="J90" s="64">
        <f t="shared" si="23"/>
        <v>0</v>
      </c>
    </row>
    <row r="91" spans="1:10" ht="27.75" customHeight="1">
      <c r="A91" s="28" t="s">
        <v>120</v>
      </c>
      <c r="B91" s="126" t="s">
        <v>121</v>
      </c>
      <c r="C91" s="126"/>
      <c r="D91" s="126"/>
      <c r="E91" s="66">
        <f aca="true" t="shared" si="24" ref="E91:J91">E92+E93+E94+E95+E96</f>
        <v>0</v>
      </c>
      <c r="F91" s="66">
        <f t="shared" si="24"/>
        <v>0</v>
      </c>
      <c r="G91" s="66">
        <f t="shared" si="24"/>
        <v>0</v>
      </c>
      <c r="H91" s="66">
        <f t="shared" si="24"/>
        <v>0</v>
      </c>
      <c r="I91" s="66">
        <f t="shared" si="24"/>
        <v>0</v>
      </c>
      <c r="J91" s="66">
        <f t="shared" si="24"/>
        <v>0</v>
      </c>
    </row>
    <row r="92" spans="1:10" ht="14.25">
      <c r="A92" s="28" t="s">
        <v>122</v>
      </c>
      <c r="B92" s="126" t="s">
        <v>123</v>
      </c>
      <c r="C92" s="126"/>
      <c r="D92" s="126"/>
      <c r="E92" s="65"/>
      <c r="F92" s="65"/>
      <c r="G92" s="65"/>
      <c r="H92" s="66">
        <f>G92/2096</f>
        <v>0</v>
      </c>
      <c r="I92" s="65"/>
      <c r="J92" s="66">
        <f>E92+F92+H92+I92</f>
        <v>0</v>
      </c>
    </row>
    <row r="93" spans="1:10" ht="15" customHeight="1">
      <c r="A93" s="28" t="s">
        <v>124</v>
      </c>
      <c r="B93" s="126" t="s">
        <v>125</v>
      </c>
      <c r="C93" s="126"/>
      <c r="D93" s="126"/>
      <c r="E93" s="65"/>
      <c r="F93" s="65"/>
      <c r="G93" s="65"/>
      <c r="H93" s="66">
        <f>G93/2096</f>
        <v>0</v>
      </c>
      <c r="I93" s="65"/>
      <c r="J93" s="66">
        <f>E93+F93+H93+I93</f>
        <v>0</v>
      </c>
    </row>
    <row r="94" spans="1:10" ht="14.25">
      <c r="A94" s="28" t="s">
        <v>126</v>
      </c>
      <c r="B94" s="126" t="s">
        <v>127</v>
      </c>
      <c r="C94" s="112"/>
      <c r="D94" s="112"/>
      <c r="E94" s="65"/>
      <c r="F94" s="65"/>
      <c r="G94" s="65"/>
      <c r="H94" s="66">
        <f>G94/2096</f>
        <v>0</v>
      </c>
      <c r="I94" s="65"/>
      <c r="J94" s="66">
        <f>E94+F94+H94+I94</f>
        <v>0</v>
      </c>
    </row>
    <row r="95" spans="1:10" ht="15" customHeight="1">
      <c r="A95" s="28" t="s">
        <v>128</v>
      </c>
      <c r="B95" s="126" t="s">
        <v>129</v>
      </c>
      <c r="C95" s="112"/>
      <c r="D95" s="112"/>
      <c r="E95" s="65"/>
      <c r="F95" s="65"/>
      <c r="G95" s="65"/>
      <c r="H95" s="66">
        <f>G95/2096</f>
        <v>0</v>
      </c>
      <c r="I95" s="65"/>
      <c r="J95" s="66">
        <f>E95+F95+H95+I95</f>
        <v>0</v>
      </c>
    </row>
    <row r="96" spans="1:10" ht="27" customHeight="1">
      <c r="A96" s="28" t="s">
        <v>130</v>
      </c>
      <c r="B96" s="126" t="s">
        <v>131</v>
      </c>
      <c r="C96" s="112"/>
      <c r="D96" s="112"/>
      <c r="E96" s="65"/>
      <c r="F96" s="65"/>
      <c r="G96" s="65"/>
      <c r="H96" s="66">
        <f>G96/2096</f>
        <v>0</v>
      </c>
      <c r="I96" s="65"/>
      <c r="J96" s="66">
        <f>E96+F96+H96+I96</f>
        <v>0</v>
      </c>
    </row>
    <row r="97" spans="1:10" ht="15" customHeight="1">
      <c r="A97" s="28" t="s">
        <v>132</v>
      </c>
      <c r="B97" s="126" t="s">
        <v>65</v>
      </c>
      <c r="C97" s="112"/>
      <c r="D97" s="112"/>
      <c r="E97" s="66">
        <f aca="true" t="shared" si="25" ref="E97:J97">E98+E99+E100</f>
        <v>0</v>
      </c>
      <c r="F97" s="66">
        <f t="shared" si="25"/>
        <v>0</v>
      </c>
      <c r="G97" s="66">
        <f t="shared" si="25"/>
        <v>0</v>
      </c>
      <c r="H97" s="66">
        <f t="shared" si="25"/>
        <v>0</v>
      </c>
      <c r="I97" s="66">
        <f t="shared" si="25"/>
        <v>0</v>
      </c>
      <c r="J97" s="66">
        <f t="shared" si="25"/>
        <v>0</v>
      </c>
    </row>
    <row r="98" spans="1:10" ht="15" customHeight="1">
      <c r="A98" s="28" t="s">
        <v>133</v>
      </c>
      <c r="B98" s="126" t="s">
        <v>134</v>
      </c>
      <c r="C98" s="112"/>
      <c r="D98" s="112"/>
      <c r="E98" s="65"/>
      <c r="F98" s="65"/>
      <c r="G98" s="65"/>
      <c r="H98" s="66">
        <f>G98/2096</f>
        <v>0</v>
      </c>
      <c r="I98" s="65"/>
      <c r="J98" s="66">
        <f>E98+F98+H98+I98</f>
        <v>0</v>
      </c>
    </row>
    <row r="99" spans="1:10" ht="14.25">
      <c r="A99" s="28" t="s">
        <v>135</v>
      </c>
      <c r="B99" s="126" t="s">
        <v>136</v>
      </c>
      <c r="C99" s="112"/>
      <c r="D99" s="112"/>
      <c r="E99" s="65"/>
      <c r="F99" s="65"/>
      <c r="G99" s="65"/>
      <c r="H99" s="66">
        <f>G99/2096</f>
        <v>0</v>
      </c>
      <c r="I99" s="65"/>
      <c r="J99" s="66">
        <f>E99+F99+H99+I99</f>
        <v>0</v>
      </c>
    </row>
    <row r="100" spans="1:10" ht="15" customHeight="1">
      <c r="A100" s="28" t="s">
        <v>137</v>
      </c>
      <c r="B100" s="126" t="s">
        <v>138</v>
      </c>
      <c r="C100" s="112"/>
      <c r="D100" s="112"/>
      <c r="E100" s="65"/>
      <c r="F100" s="65"/>
      <c r="G100" s="65"/>
      <c r="H100" s="66">
        <f>G100/2096</f>
        <v>0</v>
      </c>
      <c r="I100" s="65"/>
      <c r="J100" s="66">
        <f>E100+F100+H100+I100</f>
        <v>0</v>
      </c>
    </row>
    <row r="101" spans="1:10" ht="15" customHeight="1">
      <c r="A101" s="28" t="s">
        <v>139</v>
      </c>
      <c r="B101" s="126" t="s">
        <v>66</v>
      </c>
      <c r="C101" s="112"/>
      <c r="D101" s="112"/>
      <c r="E101" s="66">
        <f aca="true" t="shared" si="26" ref="E101:J101">E102+E103+E104</f>
        <v>0</v>
      </c>
      <c r="F101" s="66">
        <f t="shared" si="26"/>
        <v>0</v>
      </c>
      <c r="G101" s="66">
        <f t="shared" si="26"/>
        <v>0</v>
      </c>
      <c r="H101" s="66">
        <f t="shared" si="26"/>
        <v>0</v>
      </c>
      <c r="I101" s="66">
        <f t="shared" si="26"/>
        <v>0</v>
      </c>
      <c r="J101" s="66">
        <f t="shared" si="26"/>
        <v>0</v>
      </c>
    </row>
    <row r="102" spans="1:10" ht="30" customHeight="1">
      <c r="A102" s="28" t="s">
        <v>140</v>
      </c>
      <c r="B102" s="126" t="s">
        <v>141</v>
      </c>
      <c r="C102" s="112"/>
      <c r="D102" s="112"/>
      <c r="E102" s="65"/>
      <c r="F102" s="65"/>
      <c r="G102" s="65"/>
      <c r="H102" s="66">
        <f>G102/2096</f>
        <v>0</v>
      </c>
      <c r="I102" s="65"/>
      <c r="J102" s="66">
        <f>E102+F102+H102+I102</f>
        <v>0</v>
      </c>
    </row>
    <row r="103" spans="1:10" ht="15" customHeight="1">
      <c r="A103" s="28" t="s">
        <v>142</v>
      </c>
      <c r="B103" s="126" t="s">
        <v>143</v>
      </c>
      <c r="C103" s="112"/>
      <c r="D103" s="112"/>
      <c r="E103" s="65"/>
      <c r="F103" s="65"/>
      <c r="G103" s="65"/>
      <c r="H103" s="66">
        <f>G103/2096</f>
        <v>0</v>
      </c>
      <c r="I103" s="65"/>
      <c r="J103" s="66">
        <f>E103+F103+H103+I103</f>
        <v>0</v>
      </c>
    </row>
    <row r="104" spans="1:10" ht="15" customHeight="1">
      <c r="A104" s="28" t="s">
        <v>144</v>
      </c>
      <c r="B104" s="126" t="s">
        <v>145</v>
      </c>
      <c r="C104" s="112"/>
      <c r="D104" s="112"/>
      <c r="E104" s="65"/>
      <c r="F104" s="65"/>
      <c r="G104" s="65"/>
      <c r="H104" s="66">
        <f>G104/2096</f>
        <v>0</v>
      </c>
      <c r="I104" s="65"/>
      <c r="J104" s="66">
        <f>E104+F104+H104+I104</f>
        <v>0</v>
      </c>
    </row>
    <row r="105" spans="1:10" ht="14.25">
      <c r="A105" s="27"/>
      <c r="B105" s="131" t="s">
        <v>56</v>
      </c>
      <c r="C105" s="154"/>
      <c r="D105" s="154"/>
      <c r="E105" s="64">
        <f aca="true" t="shared" si="27" ref="E105:J105">E58+E90</f>
        <v>0</v>
      </c>
      <c r="F105" s="64">
        <f t="shared" si="27"/>
        <v>0</v>
      </c>
      <c r="G105" s="64">
        <f t="shared" si="27"/>
        <v>0</v>
      </c>
      <c r="H105" s="64">
        <f t="shared" si="27"/>
        <v>0</v>
      </c>
      <c r="I105" s="64">
        <f t="shared" si="27"/>
        <v>0</v>
      </c>
      <c r="J105" s="64">
        <f t="shared" si="27"/>
        <v>0</v>
      </c>
    </row>
    <row r="106" spans="1:4" ht="14.25">
      <c r="A106" s="44"/>
      <c r="B106" s="45"/>
      <c r="C106" s="45"/>
      <c r="D106" s="45"/>
    </row>
    <row r="107" spans="1:10" ht="35.25" customHeight="1">
      <c r="A107" s="110" t="s">
        <v>41</v>
      </c>
      <c r="B107" s="110"/>
      <c r="C107" s="110"/>
      <c r="D107" s="110"/>
      <c r="E107" s="91"/>
      <c r="F107" s="91"/>
      <c r="G107" s="91"/>
      <c r="H107" s="91"/>
      <c r="I107" s="91"/>
      <c r="J107" s="91"/>
    </row>
    <row r="108" spans="1:5" ht="14.25">
      <c r="A108" s="32"/>
      <c r="B108" s="33"/>
      <c r="C108" s="33"/>
      <c r="D108" s="33"/>
      <c r="E108" s="33"/>
    </row>
    <row r="109" spans="1:12" ht="47.25" customHeight="1">
      <c r="A109" s="161" t="s">
        <v>446</v>
      </c>
      <c r="B109" s="162"/>
      <c r="C109" s="162"/>
      <c r="D109" s="162"/>
      <c r="E109" s="163"/>
      <c r="F109" s="163"/>
      <c r="G109" s="163"/>
      <c r="H109" s="163"/>
      <c r="I109" s="163"/>
      <c r="J109" s="163"/>
      <c r="K109" s="163"/>
      <c r="L109" s="163"/>
    </row>
    <row r="110" spans="1:5" ht="15">
      <c r="A110" s="15"/>
      <c r="B110" s="34"/>
      <c r="C110" s="34"/>
      <c r="D110" s="34"/>
      <c r="E110" s="14"/>
    </row>
    <row r="111" spans="1:14" ht="66.75" customHeight="1">
      <c r="A111" s="155" t="s">
        <v>445</v>
      </c>
      <c r="B111" s="156"/>
      <c r="C111" s="157"/>
      <c r="D111" s="16" t="s">
        <v>222</v>
      </c>
      <c r="E111" s="48" t="s">
        <v>223</v>
      </c>
      <c r="F111" s="48" t="s">
        <v>279</v>
      </c>
      <c r="G111" s="48" t="s">
        <v>227</v>
      </c>
      <c r="H111" s="48" t="s">
        <v>280</v>
      </c>
      <c r="I111" s="48" t="s">
        <v>224</v>
      </c>
      <c r="J111" s="164" t="s">
        <v>146</v>
      </c>
      <c r="K111" s="127"/>
      <c r="L111" s="127"/>
      <c r="M111" s="35"/>
      <c r="N111" s="35"/>
    </row>
    <row r="112" spans="1:14" ht="15">
      <c r="A112" s="158"/>
      <c r="B112" s="159"/>
      <c r="C112" s="160"/>
      <c r="D112" s="52"/>
      <c r="E112" s="20"/>
      <c r="F112" s="42"/>
      <c r="G112" s="42"/>
      <c r="H112" s="42"/>
      <c r="I112" s="42"/>
      <c r="J112" s="144"/>
      <c r="K112" s="145"/>
      <c r="L112" s="145"/>
      <c r="M112" s="35"/>
      <c r="N112" s="35"/>
    </row>
    <row r="113" spans="1:14" ht="15">
      <c r="A113" s="158"/>
      <c r="B113" s="159"/>
      <c r="C113" s="160"/>
      <c r="D113" s="52"/>
      <c r="E113" s="20"/>
      <c r="F113" s="42"/>
      <c r="G113" s="42"/>
      <c r="H113" s="42"/>
      <c r="I113" s="42"/>
      <c r="J113" s="144"/>
      <c r="K113" s="145"/>
      <c r="L113" s="145"/>
      <c r="M113" s="35"/>
      <c r="N113" s="35"/>
    </row>
    <row r="114" spans="1:14" ht="15">
      <c r="A114" s="158"/>
      <c r="B114" s="159"/>
      <c r="C114" s="160"/>
      <c r="D114" s="52"/>
      <c r="E114" s="20"/>
      <c r="F114" s="42"/>
      <c r="G114" s="42"/>
      <c r="H114" s="42"/>
      <c r="I114" s="42"/>
      <c r="J114" s="144"/>
      <c r="K114" s="145"/>
      <c r="L114" s="145"/>
      <c r="M114" s="35"/>
      <c r="N114" s="35"/>
    </row>
    <row r="115" spans="1:14" ht="15">
      <c r="A115" s="158"/>
      <c r="B115" s="159"/>
      <c r="C115" s="160"/>
      <c r="D115" s="52"/>
      <c r="E115" s="20"/>
      <c r="F115" s="42"/>
      <c r="G115" s="42"/>
      <c r="H115" s="42"/>
      <c r="I115" s="42"/>
      <c r="J115" s="144"/>
      <c r="K115" s="145"/>
      <c r="L115" s="145"/>
      <c r="M115" s="35"/>
      <c r="N115" s="35"/>
    </row>
    <row r="116" spans="1:14" ht="15">
      <c r="A116" s="158"/>
      <c r="B116" s="159"/>
      <c r="C116" s="160"/>
      <c r="D116" s="52"/>
      <c r="E116" s="20"/>
      <c r="F116" s="42"/>
      <c r="G116" s="42"/>
      <c r="H116" s="42"/>
      <c r="I116" s="42"/>
      <c r="J116" s="144"/>
      <c r="K116" s="145"/>
      <c r="L116" s="145"/>
      <c r="M116" s="35"/>
      <c r="N116" s="35"/>
    </row>
    <row r="117" spans="1:14" ht="15">
      <c r="A117" s="158"/>
      <c r="B117" s="159"/>
      <c r="C117" s="160"/>
      <c r="D117" s="52"/>
      <c r="E117" s="20"/>
      <c r="F117" s="42"/>
      <c r="G117" s="42"/>
      <c r="H117" s="42"/>
      <c r="I117" s="42"/>
      <c r="J117" s="144"/>
      <c r="K117" s="145"/>
      <c r="L117" s="145"/>
      <c r="M117" s="35"/>
      <c r="N117" s="35"/>
    </row>
    <row r="118" spans="1:14" ht="15">
      <c r="A118" s="158"/>
      <c r="B118" s="159"/>
      <c r="C118" s="160"/>
      <c r="D118" s="52"/>
      <c r="E118" s="20"/>
      <c r="F118" s="42"/>
      <c r="G118" s="42"/>
      <c r="H118" s="42"/>
      <c r="I118" s="42"/>
      <c r="J118" s="144"/>
      <c r="K118" s="145"/>
      <c r="L118" s="145"/>
      <c r="M118" s="35"/>
      <c r="N118" s="35"/>
    </row>
    <row r="119" spans="1:14" ht="15">
      <c r="A119" s="158"/>
      <c r="B119" s="159"/>
      <c r="C119" s="160"/>
      <c r="D119" s="52"/>
      <c r="E119" s="20"/>
      <c r="F119" s="42"/>
      <c r="G119" s="42"/>
      <c r="H119" s="42"/>
      <c r="I119" s="42"/>
      <c r="J119" s="144"/>
      <c r="K119" s="145"/>
      <c r="L119" s="145"/>
      <c r="M119" s="35"/>
      <c r="N119" s="35"/>
    </row>
    <row r="120" spans="1:14" ht="15">
      <c r="A120" s="158"/>
      <c r="B120" s="159"/>
      <c r="C120" s="160"/>
      <c r="D120" s="52"/>
      <c r="E120" s="20"/>
      <c r="F120" s="42"/>
      <c r="G120" s="42"/>
      <c r="H120" s="42"/>
      <c r="I120" s="42"/>
      <c r="J120" s="144"/>
      <c r="K120" s="145"/>
      <c r="L120" s="145"/>
      <c r="M120" s="35"/>
      <c r="N120" s="35"/>
    </row>
    <row r="121" spans="1:14" ht="15">
      <c r="A121" s="158"/>
      <c r="B121" s="159"/>
      <c r="C121" s="160"/>
      <c r="D121" s="52"/>
      <c r="E121" s="20"/>
      <c r="F121" s="42"/>
      <c r="G121" s="42"/>
      <c r="H121" s="42"/>
      <c r="I121" s="42"/>
      <c r="J121" s="144"/>
      <c r="K121" s="145"/>
      <c r="L121" s="145"/>
      <c r="M121" s="35"/>
      <c r="N121" s="35"/>
    </row>
    <row r="122" spans="1:14" ht="15">
      <c r="A122" s="158"/>
      <c r="B122" s="159"/>
      <c r="C122" s="160"/>
      <c r="D122" s="52"/>
      <c r="E122" s="20"/>
      <c r="F122" s="42"/>
      <c r="G122" s="42"/>
      <c r="H122" s="42"/>
      <c r="I122" s="42"/>
      <c r="J122" s="144"/>
      <c r="K122" s="145"/>
      <c r="L122" s="145"/>
      <c r="M122" s="35"/>
      <c r="N122" s="35"/>
    </row>
    <row r="123" spans="1:14" ht="15">
      <c r="A123" s="158"/>
      <c r="B123" s="159"/>
      <c r="C123" s="160"/>
      <c r="D123" s="52"/>
      <c r="E123" s="20"/>
      <c r="F123" s="42"/>
      <c r="G123" s="42"/>
      <c r="H123" s="42"/>
      <c r="I123" s="42"/>
      <c r="J123" s="144"/>
      <c r="K123" s="145"/>
      <c r="L123" s="145"/>
      <c r="M123" s="35"/>
      <c r="N123" s="35"/>
    </row>
    <row r="124" spans="1:14" ht="15">
      <c r="A124" s="158"/>
      <c r="B124" s="159"/>
      <c r="C124" s="160"/>
      <c r="D124" s="52"/>
      <c r="E124" s="20"/>
      <c r="F124" s="42"/>
      <c r="G124" s="42"/>
      <c r="H124" s="42"/>
      <c r="I124" s="42"/>
      <c r="J124" s="144"/>
      <c r="K124" s="145"/>
      <c r="L124" s="145"/>
      <c r="M124" s="35"/>
      <c r="N124" s="35"/>
    </row>
    <row r="125" spans="1:14" ht="15">
      <c r="A125" s="158"/>
      <c r="B125" s="159"/>
      <c r="C125" s="160"/>
      <c r="D125" s="52"/>
      <c r="E125" s="20"/>
      <c r="F125" s="42"/>
      <c r="G125" s="42"/>
      <c r="H125" s="42"/>
      <c r="I125" s="42"/>
      <c r="J125" s="144"/>
      <c r="K125" s="145"/>
      <c r="L125" s="145"/>
      <c r="M125" s="35"/>
      <c r="N125" s="35"/>
    </row>
    <row r="126" spans="1:14" ht="15">
      <c r="A126" s="158"/>
      <c r="B126" s="159"/>
      <c r="C126" s="160"/>
      <c r="D126" s="52"/>
      <c r="E126" s="20"/>
      <c r="F126" s="42"/>
      <c r="G126" s="42"/>
      <c r="H126" s="42"/>
      <c r="I126" s="42"/>
      <c r="J126" s="144"/>
      <c r="K126" s="145"/>
      <c r="L126" s="145"/>
      <c r="M126" s="35"/>
      <c r="N126" s="35"/>
    </row>
    <row r="127" spans="1:5" ht="15">
      <c r="A127" s="11"/>
      <c r="B127" s="12"/>
      <c r="C127" s="13"/>
      <c r="D127" s="13"/>
      <c r="E127" s="14"/>
    </row>
  </sheetData>
  <sheetProtection formatCells="0" formatColumns="0" formatRows="0" insertRows="0"/>
  <mergeCells count="136">
    <mergeCell ref="A123:C123"/>
    <mergeCell ref="A124:C124"/>
    <mergeCell ref="A125:C125"/>
    <mergeCell ref="A126:C126"/>
    <mergeCell ref="A114:C114"/>
    <mergeCell ref="A115:C115"/>
    <mergeCell ref="A116:C116"/>
    <mergeCell ref="A117:C117"/>
    <mergeCell ref="A118:C118"/>
    <mergeCell ref="A119:C119"/>
    <mergeCell ref="B97:D97"/>
    <mergeCell ref="B98:D98"/>
    <mergeCell ref="A120:C120"/>
    <mergeCell ref="A121:C121"/>
    <mergeCell ref="A122:C122"/>
    <mergeCell ref="B101:D101"/>
    <mergeCell ref="B102:D102"/>
    <mergeCell ref="B103:D103"/>
    <mergeCell ref="B104:D104"/>
    <mergeCell ref="B105:D105"/>
    <mergeCell ref="A111:C111"/>
    <mergeCell ref="A112:C112"/>
    <mergeCell ref="A113:C113"/>
    <mergeCell ref="A109:L109"/>
    <mergeCell ref="J111:L111"/>
    <mergeCell ref="J112:L112"/>
    <mergeCell ref="J113:L113"/>
    <mergeCell ref="B99:D99"/>
    <mergeCell ref="B100:D100"/>
    <mergeCell ref="E107:J107"/>
    <mergeCell ref="B95:D95"/>
    <mergeCell ref="B91:D91"/>
    <mergeCell ref="B85:D85"/>
    <mergeCell ref="B92:D92"/>
    <mergeCell ref="B93:D93"/>
    <mergeCell ref="B94:D94"/>
    <mergeCell ref="B96:D96"/>
    <mergeCell ref="B40:D40"/>
    <mergeCell ref="B41:D41"/>
    <mergeCell ref="B51:D51"/>
    <mergeCell ref="B52:D52"/>
    <mergeCell ref="B53:D53"/>
    <mergeCell ref="B45:D45"/>
    <mergeCell ref="B46:D46"/>
    <mergeCell ref="B47:D47"/>
    <mergeCell ref="B48:D48"/>
    <mergeCell ref="B49:D49"/>
    <mergeCell ref="B50:D50"/>
    <mergeCell ref="B58:D58"/>
    <mergeCell ref="B59:D59"/>
    <mergeCell ref="B60:D60"/>
    <mergeCell ref="B82:D82"/>
    <mergeCell ref="B83:D83"/>
    <mergeCell ref="B68:D68"/>
    <mergeCell ref="B69:D69"/>
    <mergeCell ref="B70:D70"/>
    <mergeCell ref="B64:D64"/>
    <mergeCell ref="B67:D67"/>
    <mergeCell ref="B61:D61"/>
    <mergeCell ref="B62:D62"/>
    <mergeCell ref="B63:D63"/>
    <mergeCell ref="B76:D76"/>
    <mergeCell ref="B77:D77"/>
    <mergeCell ref="B65:D65"/>
    <mergeCell ref="B71:D71"/>
    <mergeCell ref="B66:D66"/>
    <mergeCell ref="A1:F1"/>
    <mergeCell ref="A55:J55"/>
    <mergeCell ref="B57:D57"/>
    <mergeCell ref="B5:D5"/>
    <mergeCell ref="B6:D6"/>
    <mergeCell ref="B7:D7"/>
    <mergeCell ref="B8:D8"/>
    <mergeCell ref="B13:D13"/>
    <mergeCell ref="B27:D27"/>
    <mergeCell ref="B9:D9"/>
    <mergeCell ref="B10:D10"/>
    <mergeCell ref="B11:D11"/>
    <mergeCell ref="B12:D12"/>
    <mergeCell ref="B23:D23"/>
    <mergeCell ref="B31:D31"/>
    <mergeCell ref="B44:D44"/>
    <mergeCell ref="B32:D32"/>
    <mergeCell ref="B42:D42"/>
    <mergeCell ref="B43:D43"/>
    <mergeCell ref="B24:D24"/>
    <mergeCell ref="J114:L114"/>
    <mergeCell ref="J115:L115"/>
    <mergeCell ref="J116:L116"/>
    <mergeCell ref="B89:D89"/>
    <mergeCell ref="B90:D90"/>
    <mergeCell ref="B75:D75"/>
    <mergeCell ref="B81:D81"/>
    <mergeCell ref="B78:D78"/>
    <mergeCell ref="B79:D79"/>
    <mergeCell ref="B80:D80"/>
    <mergeCell ref="B86:D86"/>
    <mergeCell ref="B87:D87"/>
    <mergeCell ref="B88:D88"/>
    <mergeCell ref="B72:D72"/>
    <mergeCell ref="B73:D73"/>
    <mergeCell ref="B84:D84"/>
    <mergeCell ref="B74:D74"/>
    <mergeCell ref="J117:L117"/>
    <mergeCell ref="A3:J3"/>
    <mergeCell ref="A107:D107"/>
    <mergeCell ref="B15:D15"/>
    <mergeCell ref="B14:D14"/>
    <mergeCell ref="B16:D16"/>
    <mergeCell ref="B17:D17"/>
    <mergeCell ref="B18:D18"/>
    <mergeCell ref="B19:D19"/>
    <mergeCell ref="B20:D20"/>
    <mergeCell ref="B21:D21"/>
    <mergeCell ref="B22:D22"/>
    <mergeCell ref="B25:D25"/>
    <mergeCell ref="B26:D26"/>
    <mergeCell ref="B28:D28"/>
    <mergeCell ref="B29:D29"/>
    <mergeCell ref="B30:D30"/>
    <mergeCell ref="B36:D36"/>
    <mergeCell ref="B37:D37"/>
    <mergeCell ref="B38:D38"/>
    <mergeCell ref="B39:D39"/>
    <mergeCell ref="B33:D33"/>
    <mergeCell ref="B34:D34"/>
    <mergeCell ref="B35:D35"/>
    <mergeCell ref="J124:L124"/>
    <mergeCell ref="J125:L125"/>
    <mergeCell ref="J126:L126"/>
    <mergeCell ref="J118:L118"/>
    <mergeCell ref="J119:L119"/>
    <mergeCell ref="J120:L120"/>
    <mergeCell ref="J121:L121"/>
    <mergeCell ref="J122:L122"/>
    <mergeCell ref="J123:L123"/>
  </mergeCells>
  <dataValidations count="2">
    <dataValidation type="list" allowBlank="1" showInputMessage="1" showErrorMessage="1" prompt="Vyberte prosím ze seznamu" sqref="E112:E126">
      <formula1>"PP,DPČ,DPP,OS,"</formula1>
    </dataValidation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70">
      <selection activeCell="J15" sqref="J15"/>
    </sheetView>
  </sheetViews>
  <sheetFormatPr defaultColWidth="9.140625" defaultRowHeight="15"/>
  <cols>
    <col min="1" max="4" width="10.28125" style="22" customWidth="1"/>
    <col min="5" max="9" width="13.57421875" style="22" customWidth="1"/>
    <col min="10" max="10" width="40.421875" style="22" customWidth="1"/>
    <col min="11" max="16384" width="9.140625" style="22" customWidth="1"/>
  </cols>
  <sheetData>
    <row r="1" spans="1:10" ht="15">
      <c r="A1" s="195" t="s">
        <v>433</v>
      </c>
      <c r="B1" s="196"/>
      <c r="C1" s="196"/>
      <c r="D1" s="196"/>
      <c r="E1" s="196"/>
      <c r="F1" s="196"/>
      <c r="G1" s="196"/>
      <c r="H1" s="196"/>
      <c r="I1" s="196"/>
      <c r="J1" s="139"/>
    </row>
    <row r="2" spans="1:10" ht="15">
      <c r="A2" s="49"/>
      <c r="B2" s="50"/>
      <c r="C2" s="50"/>
      <c r="D2" s="50"/>
      <c r="E2" s="50"/>
      <c r="F2" s="50"/>
      <c r="G2" s="50"/>
      <c r="H2" s="50"/>
      <c r="I2" s="50"/>
      <c r="J2" s="40"/>
    </row>
    <row r="3" spans="1:10" ht="15">
      <c r="A3" s="128" t="s">
        <v>203</v>
      </c>
      <c r="B3" s="197"/>
      <c r="C3" s="197"/>
      <c r="D3" s="198"/>
      <c r="E3" s="62"/>
      <c r="F3" s="68"/>
      <c r="G3" s="50"/>
      <c r="H3" s="50"/>
      <c r="I3" s="50"/>
      <c r="J3" s="40"/>
    </row>
    <row r="4" spans="1:10" ht="15">
      <c r="A4" s="128" t="s">
        <v>231</v>
      </c>
      <c r="B4" s="197"/>
      <c r="C4" s="197"/>
      <c r="D4" s="198"/>
      <c r="E4" s="62"/>
      <c r="F4" s="68"/>
      <c r="G4" s="50"/>
      <c r="H4" s="50"/>
      <c r="I4" s="50"/>
      <c r="J4" s="40"/>
    </row>
    <row r="5" spans="1:10" ht="15">
      <c r="A5" s="128" t="s">
        <v>201</v>
      </c>
      <c r="B5" s="197"/>
      <c r="C5" s="197"/>
      <c r="D5" s="198"/>
      <c r="E5" s="61">
        <f>G81</f>
        <v>0</v>
      </c>
      <c r="F5" s="69"/>
      <c r="G5" s="50"/>
      <c r="H5" s="50"/>
      <c r="I5" s="50"/>
      <c r="J5" s="40"/>
    </row>
    <row r="6" spans="1:10" ht="39" customHeight="1">
      <c r="A6" s="179" t="s">
        <v>447</v>
      </c>
      <c r="B6" s="193"/>
      <c r="C6" s="193"/>
      <c r="D6" s="194"/>
      <c r="E6" s="61">
        <f>E4-E5</f>
        <v>0</v>
      </c>
      <c r="F6" s="69"/>
      <c r="G6" s="50"/>
      <c r="H6" s="50"/>
      <c r="I6" s="50"/>
      <c r="J6" s="40"/>
    </row>
    <row r="7" spans="1:10" ht="44.25" customHeight="1">
      <c r="A7" s="190" t="s">
        <v>434</v>
      </c>
      <c r="B7" s="191"/>
      <c r="C7" s="191"/>
      <c r="D7" s="192"/>
      <c r="E7" s="67"/>
      <c r="F7" s="68"/>
      <c r="G7" s="50"/>
      <c r="H7" s="50"/>
      <c r="I7" s="50"/>
      <c r="J7" s="40"/>
    </row>
    <row r="8" spans="1:10" ht="15">
      <c r="A8" s="36"/>
      <c r="B8" s="37"/>
      <c r="C8" s="37"/>
      <c r="D8" s="37"/>
      <c r="E8" s="38"/>
      <c r="F8" s="39"/>
      <c r="G8" s="50"/>
      <c r="H8" s="50"/>
      <c r="I8" s="50"/>
      <c r="J8" s="40"/>
    </row>
    <row r="9" spans="1:10" ht="15">
      <c r="A9" s="117" t="s">
        <v>281</v>
      </c>
      <c r="B9" s="173"/>
      <c r="C9" s="173"/>
      <c r="D9" s="174"/>
      <c r="E9" s="62"/>
      <c r="F9" s="68"/>
      <c r="G9" s="50"/>
      <c r="H9" s="50"/>
      <c r="I9" s="50"/>
      <c r="J9" s="40"/>
    </row>
    <row r="10" spans="1:10" ht="15">
      <c r="A10" s="117" t="s">
        <v>282</v>
      </c>
      <c r="B10" s="173"/>
      <c r="C10" s="173"/>
      <c r="D10" s="174"/>
      <c r="E10" s="62"/>
      <c r="F10" s="68"/>
      <c r="G10" s="50"/>
      <c r="H10" s="50"/>
      <c r="I10" s="50"/>
      <c r="J10" s="40"/>
    </row>
    <row r="11" spans="1:10" ht="15">
      <c r="A11" s="128" t="s">
        <v>202</v>
      </c>
      <c r="B11" s="188"/>
      <c r="C11" s="188"/>
      <c r="D11" s="189"/>
      <c r="E11" s="61">
        <f>H81</f>
        <v>0</v>
      </c>
      <c r="F11" s="69"/>
      <c r="G11" s="50"/>
      <c r="H11" s="50"/>
      <c r="I11" s="50"/>
      <c r="J11" s="40"/>
    </row>
    <row r="12" spans="1:10" ht="41.25" customHeight="1">
      <c r="A12" s="179" t="s">
        <v>448</v>
      </c>
      <c r="B12" s="180"/>
      <c r="C12" s="180"/>
      <c r="D12" s="181"/>
      <c r="E12" s="61">
        <f>E10-E11</f>
        <v>0</v>
      </c>
      <c r="F12" s="69"/>
      <c r="G12" s="50"/>
      <c r="H12" s="50"/>
      <c r="I12" s="50"/>
      <c r="J12" s="40"/>
    </row>
    <row r="14" spans="1:6" ht="29.25" customHeight="1">
      <c r="A14" s="117" t="s">
        <v>435</v>
      </c>
      <c r="B14" s="173"/>
      <c r="C14" s="173"/>
      <c r="D14" s="174"/>
      <c r="E14" s="62"/>
      <c r="F14" s="68"/>
    </row>
    <row r="15" spans="1:6" ht="14.25">
      <c r="A15" s="117" t="s">
        <v>233</v>
      </c>
      <c r="B15" s="173"/>
      <c r="C15" s="173"/>
      <c r="D15" s="174"/>
      <c r="E15" s="62"/>
      <c r="F15" s="68"/>
    </row>
    <row r="16" spans="1:6" ht="14.25">
      <c r="A16" s="128" t="s">
        <v>234</v>
      </c>
      <c r="B16" s="188"/>
      <c r="C16" s="188"/>
      <c r="D16" s="189"/>
      <c r="E16" s="61">
        <f>I81</f>
        <v>0</v>
      </c>
      <c r="F16" s="69"/>
    </row>
    <row r="17" spans="1:6" ht="39" customHeight="1">
      <c r="A17" s="179" t="s">
        <v>449</v>
      </c>
      <c r="B17" s="180"/>
      <c r="C17" s="180"/>
      <c r="D17" s="181"/>
      <c r="E17" s="61">
        <f>E15-E16</f>
        <v>0</v>
      </c>
      <c r="F17" s="69"/>
    </row>
    <row r="19" spans="1:10" ht="15" customHeight="1">
      <c r="A19" s="151" t="s">
        <v>0</v>
      </c>
      <c r="B19" s="182"/>
      <c r="C19" s="182"/>
      <c r="D19" s="183"/>
      <c r="E19" s="155" t="s">
        <v>436</v>
      </c>
      <c r="F19" s="187"/>
      <c r="G19" s="177" t="s">
        <v>204</v>
      </c>
      <c r="H19" s="177" t="s">
        <v>283</v>
      </c>
      <c r="I19" s="177" t="s">
        <v>232</v>
      </c>
      <c r="J19" s="177" t="s">
        <v>146</v>
      </c>
    </row>
    <row r="20" spans="1:10" ht="107.25" customHeight="1">
      <c r="A20" s="184"/>
      <c r="B20" s="185"/>
      <c r="C20" s="185"/>
      <c r="D20" s="186"/>
      <c r="E20" s="48" t="s">
        <v>225</v>
      </c>
      <c r="F20" s="48" t="s">
        <v>239</v>
      </c>
      <c r="G20" s="178"/>
      <c r="H20" s="178"/>
      <c r="I20" s="178"/>
      <c r="J20" s="178"/>
    </row>
    <row r="21" spans="1:10" ht="30" customHeight="1">
      <c r="A21" s="141" t="s">
        <v>171</v>
      </c>
      <c r="B21" s="175"/>
      <c r="C21" s="175"/>
      <c r="D21" s="176"/>
      <c r="E21" s="5">
        <f>E22+E34+E46+E58</f>
        <v>0</v>
      </c>
      <c r="F21" s="5">
        <f>F22+F34+F46+F58</f>
        <v>0</v>
      </c>
      <c r="G21" s="5">
        <f>G22+G34+G46+G58</f>
        <v>0</v>
      </c>
      <c r="H21" s="5">
        <f>H22+H34+H46+H58</f>
        <v>0</v>
      </c>
      <c r="I21" s="5">
        <f>I22+I34+I46+I58</f>
        <v>0</v>
      </c>
      <c r="J21" s="17"/>
    </row>
    <row r="22" spans="1:10" ht="30" customHeight="1">
      <c r="A22" s="141" t="s">
        <v>147</v>
      </c>
      <c r="B22" s="175"/>
      <c r="C22" s="175"/>
      <c r="D22" s="176"/>
      <c r="E22" s="5">
        <f>E23+E30</f>
        <v>0</v>
      </c>
      <c r="F22" s="5">
        <f>F23+F30</f>
        <v>0</v>
      </c>
      <c r="G22" s="5">
        <f>G23+G30</f>
        <v>0</v>
      </c>
      <c r="H22" s="5">
        <f>H23+H30</f>
        <v>0</v>
      </c>
      <c r="I22" s="5">
        <f>I23+I30</f>
        <v>0</v>
      </c>
      <c r="J22" s="42"/>
    </row>
    <row r="23" spans="1:10" ht="30" customHeight="1">
      <c r="A23" s="117" t="s">
        <v>240</v>
      </c>
      <c r="B23" s="165"/>
      <c r="C23" s="165"/>
      <c r="D23" s="166"/>
      <c r="E23" s="6">
        <f>E24+E25+E26+E27+E28+E29</f>
        <v>0</v>
      </c>
      <c r="F23" s="6">
        <f>F24+F25+F26+F27+F28+F29</f>
        <v>0</v>
      </c>
      <c r="G23" s="6">
        <f>G24+G25+G26+G27+G28+G29</f>
        <v>0</v>
      </c>
      <c r="H23" s="6">
        <f>H24+H25+H26+H27+H28+H29</f>
        <v>0</v>
      </c>
      <c r="I23" s="6">
        <f>I24+I25+I26+I27+I28+I29</f>
        <v>0</v>
      </c>
      <c r="J23" s="42"/>
    </row>
    <row r="24" spans="1:10" ht="30" customHeight="1">
      <c r="A24" s="117" t="s">
        <v>241</v>
      </c>
      <c r="B24" s="165"/>
      <c r="C24" s="165"/>
      <c r="D24" s="166"/>
      <c r="E24" s="4"/>
      <c r="F24" s="4"/>
      <c r="G24" s="4"/>
      <c r="H24" s="4"/>
      <c r="I24" s="4"/>
      <c r="J24" s="42"/>
    </row>
    <row r="25" spans="1:10" ht="30" customHeight="1">
      <c r="A25" s="117" t="s">
        <v>242</v>
      </c>
      <c r="B25" s="165"/>
      <c r="C25" s="165"/>
      <c r="D25" s="166"/>
      <c r="E25" s="4"/>
      <c r="F25" s="4"/>
      <c r="G25" s="4"/>
      <c r="H25" s="4"/>
      <c r="I25" s="4"/>
      <c r="J25" s="42"/>
    </row>
    <row r="26" spans="1:10" ht="30" customHeight="1">
      <c r="A26" s="117" t="s">
        <v>243</v>
      </c>
      <c r="B26" s="165"/>
      <c r="C26" s="165"/>
      <c r="D26" s="166"/>
      <c r="E26" s="4"/>
      <c r="F26" s="4"/>
      <c r="G26" s="4"/>
      <c r="H26" s="4"/>
      <c r="I26" s="4"/>
      <c r="J26" s="42"/>
    </row>
    <row r="27" spans="1:10" ht="30" customHeight="1">
      <c r="A27" s="117" t="s">
        <v>244</v>
      </c>
      <c r="B27" s="165"/>
      <c r="C27" s="165"/>
      <c r="D27" s="166"/>
      <c r="E27" s="4"/>
      <c r="F27" s="4"/>
      <c r="G27" s="4"/>
      <c r="H27" s="4"/>
      <c r="I27" s="4"/>
      <c r="J27" s="42"/>
    </row>
    <row r="28" spans="1:10" ht="30" customHeight="1">
      <c r="A28" s="167" t="s">
        <v>245</v>
      </c>
      <c r="B28" s="165"/>
      <c r="C28" s="165"/>
      <c r="D28" s="166"/>
      <c r="E28" s="4"/>
      <c r="F28" s="4"/>
      <c r="G28" s="4"/>
      <c r="H28" s="4"/>
      <c r="I28" s="4"/>
      <c r="J28" s="42"/>
    </row>
    <row r="29" spans="1:10" ht="30" customHeight="1">
      <c r="A29" s="117" t="s">
        <v>246</v>
      </c>
      <c r="B29" s="165"/>
      <c r="C29" s="165"/>
      <c r="D29" s="166"/>
      <c r="E29" s="4"/>
      <c r="F29" s="4"/>
      <c r="G29" s="4"/>
      <c r="H29" s="4"/>
      <c r="I29" s="4"/>
      <c r="J29" s="42"/>
    </row>
    <row r="30" spans="1:10" ht="30" customHeight="1">
      <c r="A30" s="167" t="s">
        <v>247</v>
      </c>
      <c r="B30" s="165"/>
      <c r="C30" s="165"/>
      <c r="D30" s="166"/>
      <c r="E30" s="6">
        <f>E31+E32+E33</f>
        <v>0</v>
      </c>
      <c r="F30" s="6">
        <f>F31+F32+F33</f>
        <v>0</v>
      </c>
      <c r="G30" s="6">
        <f>G31+G32+G33</f>
        <v>0</v>
      </c>
      <c r="H30" s="6">
        <f>H31+H32+H33</f>
        <v>0</v>
      </c>
      <c r="I30" s="6">
        <f>I31+I32+I33</f>
        <v>0</v>
      </c>
      <c r="J30" s="42"/>
    </row>
    <row r="31" spans="1:10" ht="30" customHeight="1">
      <c r="A31" s="117" t="s">
        <v>248</v>
      </c>
      <c r="B31" s="165"/>
      <c r="C31" s="165"/>
      <c r="D31" s="166"/>
      <c r="E31" s="4"/>
      <c r="F31" s="4"/>
      <c r="G31" s="4"/>
      <c r="H31" s="4"/>
      <c r="I31" s="4"/>
      <c r="J31" s="42"/>
    </row>
    <row r="32" spans="1:10" ht="30" customHeight="1">
      <c r="A32" s="117" t="s">
        <v>249</v>
      </c>
      <c r="B32" s="165"/>
      <c r="C32" s="165"/>
      <c r="D32" s="166"/>
      <c r="E32" s="4"/>
      <c r="F32" s="4"/>
      <c r="G32" s="4"/>
      <c r="H32" s="4"/>
      <c r="I32" s="4"/>
      <c r="J32" s="42"/>
    </row>
    <row r="33" spans="1:10" ht="30" customHeight="1">
      <c r="A33" s="117" t="s">
        <v>250</v>
      </c>
      <c r="B33" s="165"/>
      <c r="C33" s="165"/>
      <c r="D33" s="166"/>
      <c r="E33" s="4"/>
      <c r="F33" s="4"/>
      <c r="G33" s="4"/>
      <c r="H33" s="4"/>
      <c r="I33" s="4"/>
      <c r="J33" s="42"/>
    </row>
    <row r="34" spans="1:10" ht="30" customHeight="1">
      <c r="A34" s="141" t="s">
        <v>148</v>
      </c>
      <c r="B34" s="175"/>
      <c r="C34" s="175"/>
      <c r="D34" s="176"/>
      <c r="E34" s="5">
        <f>E35+E42</f>
        <v>0</v>
      </c>
      <c r="F34" s="5">
        <f>F35+F42</f>
        <v>0</v>
      </c>
      <c r="G34" s="5">
        <f>G35+G42</f>
        <v>0</v>
      </c>
      <c r="H34" s="5">
        <f>H35+H42</f>
        <v>0</v>
      </c>
      <c r="I34" s="5">
        <f>I35+I42</f>
        <v>0</v>
      </c>
      <c r="J34" s="42"/>
    </row>
    <row r="35" spans="1:10" ht="30" customHeight="1">
      <c r="A35" s="117" t="s">
        <v>251</v>
      </c>
      <c r="B35" s="165"/>
      <c r="C35" s="165"/>
      <c r="D35" s="166"/>
      <c r="E35" s="6">
        <f>E36+E37+E38+E39+E40+E41</f>
        <v>0</v>
      </c>
      <c r="F35" s="6">
        <f>F36+F37+F38+F39+F40+F41</f>
        <v>0</v>
      </c>
      <c r="G35" s="6">
        <f>G36+G37+G38+G39+G40+G41</f>
        <v>0</v>
      </c>
      <c r="H35" s="6">
        <f>H36+H37+H38+H39+H40+H41</f>
        <v>0</v>
      </c>
      <c r="I35" s="6">
        <f>I36+I37+I38+I39+I40+I41</f>
        <v>0</v>
      </c>
      <c r="J35" s="42"/>
    </row>
    <row r="36" spans="1:10" ht="30" customHeight="1">
      <c r="A36" s="117" t="s">
        <v>252</v>
      </c>
      <c r="B36" s="165"/>
      <c r="C36" s="165"/>
      <c r="D36" s="166"/>
      <c r="E36" s="4"/>
      <c r="F36" s="4"/>
      <c r="G36" s="4"/>
      <c r="H36" s="4"/>
      <c r="I36" s="4"/>
      <c r="J36" s="42"/>
    </row>
    <row r="37" spans="1:10" ht="30" customHeight="1">
      <c r="A37" s="117" t="s">
        <v>253</v>
      </c>
      <c r="B37" s="165"/>
      <c r="C37" s="165"/>
      <c r="D37" s="166"/>
      <c r="E37" s="4"/>
      <c r="F37" s="4"/>
      <c r="G37" s="4"/>
      <c r="H37" s="4"/>
      <c r="I37" s="4"/>
      <c r="J37" s="42"/>
    </row>
    <row r="38" spans="1:10" ht="30" customHeight="1">
      <c r="A38" s="117" t="s">
        <v>254</v>
      </c>
      <c r="B38" s="165"/>
      <c r="C38" s="165"/>
      <c r="D38" s="166"/>
      <c r="E38" s="4"/>
      <c r="F38" s="4"/>
      <c r="G38" s="4"/>
      <c r="H38" s="4"/>
      <c r="I38" s="4"/>
      <c r="J38" s="42"/>
    </row>
    <row r="39" spans="1:10" ht="30" customHeight="1">
      <c r="A39" s="117" t="s">
        <v>255</v>
      </c>
      <c r="B39" s="165"/>
      <c r="C39" s="165"/>
      <c r="D39" s="166"/>
      <c r="E39" s="4"/>
      <c r="F39" s="4"/>
      <c r="G39" s="4"/>
      <c r="H39" s="4"/>
      <c r="I39" s="4"/>
      <c r="J39" s="42"/>
    </row>
    <row r="40" spans="1:10" ht="30" customHeight="1">
      <c r="A40" s="167" t="s">
        <v>256</v>
      </c>
      <c r="B40" s="165"/>
      <c r="C40" s="165"/>
      <c r="D40" s="166"/>
      <c r="E40" s="4"/>
      <c r="F40" s="4"/>
      <c r="G40" s="4"/>
      <c r="H40" s="4"/>
      <c r="I40" s="4"/>
      <c r="J40" s="42"/>
    </row>
    <row r="41" spans="1:10" ht="30" customHeight="1">
      <c r="A41" s="117" t="s">
        <v>257</v>
      </c>
      <c r="B41" s="165"/>
      <c r="C41" s="165"/>
      <c r="D41" s="166"/>
      <c r="E41" s="4"/>
      <c r="F41" s="4"/>
      <c r="G41" s="4"/>
      <c r="H41" s="4"/>
      <c r="I41" s="4"/>
      <c r="J41" s="42"/>
    </row>
    <row r="42" spans="1:10" ht="30" customHeight="1">
      <c r="A42" s="117" t="s">
        <v>258</v>
      </c>
      <c r="B42" s="165"/>
      <c r="C42" s="165"/>
      <c r="D42" s="166"/>
      <c r="E42" s="6">
        <f>E43+E44+E45</f>
        <v>0</v>
      </c>
      <c r="F42" s="6">
        <f>F43+F44+F45</f>
        <v>0</v>
      </c>
      <c r="G42" s="6">
        <f>G43+G44+G45</f>
        <v>0</v>
      </c>
      <c r="H42" s="6">
        <f>H43+H44+H45</f>
        <v>0</v>
      </c>
      <c r="I42" s="6">
        <f>I43+I44+I45</f>
        <v>0</v>
      </c>
      <c r="J42" s="42"/>
    </row>
    <row r="43" spans="1:10" ht="30" customHeight="1">
      <c r="A43" s="117" t="s">
        <v>259</v>
      </c>
      <c r="B43" s="165"/>
      <c r="C43" s="165"/>
      <c r="D43" s="166"/>
      <c r="E43" s="4"/>
      <c r="F43" s="4"/>
      <c r="G43" s="4"/>
      <c r="H43" s="4"/>
      <c r="I43" s="4"/>
      <c r="J43" s="42"/>
    </row>
    <row r="44" spans="1:10" ht="30" customHeight="1">
      <c r="A44" s="117" t="s">
        <v>260</v>
      </c>
      <c r="B44" s="165"/>
      <c r="C44" s="165"/>
      <c r="D44" s="166"/>
      <c r="E44" s="4"/>
      <c r="F44" s="4"/>
      <c r="G44" s="4"/>
      <c r="H44" s="4"/>
      <c r="I44" s="4"/>
      <c r="J44" s="42"/>
    </row>
    <row r="45" spans="1:10" ht="30" customHeight="1">
      <c r="A45" s="117" t="s">
        <v>261</v>
      </c>
      <c r="B45" s="165"/>
      <c r="C45" s="165"/>
      <c r="D45" s="166"/>
      <c r="E45" s="4"/>
      <c r="F45" s="4"/>
      <c r="G45" s="4"/>
      <c r="H45" s="4"/>
      <c r="I45" s="4"/>
      <c r="J45" s="42"/>
    </row>
    <row r="46" spans="1:10" ht="30" customHeight="1">
      <c r="A46" s="141" t="s">
        <v>149</v>
      </c>
      <c r="B46" s="175"/>
      <c r="C46" s="175"/>
      <c r="D46" s="176"/>
      <c r="E46" s="5">
        <f>E47+E54</f>
        <v>0</v>
      </c>
      <c r="F46" s="5">
        <f>F47+F54</f>
        <v>0</v>
      </c>
      <c r="G46" s="5">
        <f>G47+G54</f>
        <v>0</v>
      </c>
      <c r="H46" s="5">
        <f>H47+H54</f>
        <v>0</v>
      </c>
      <c r="I46" s="5">
        <f>I47+I54</f>
        <v>0</v>
      </c>
      <c r="J46" s="42"/>
    </row>
    <row r="47" spans="1:10" ht="30" customHeight="1">
      <c r="A47" s="117" t="s">
        <v>262</v>
      </c>
      <c r="B47" s="165"/>
      <c r="C47" s="165"/>
      <c r="D47" s="166"/>
      <c r="E47" s="6">
        <f>E48+E49+E50+E51+E52+E53</f>
        <v>0</v>
      </c>
      <c r="F47" s="6">
        <f>F48+F49+F50+F51+F52+F53</f>
        <v>0</v>
      </c>
      <c r="G47" s="6">
        <f>G48+G49+G50+G51+G52+G53</f>
        <v>0</v>
      </c>
      <c r="H47" s="6">
        <f>H48+H49+H50+H51+H52+H53</f>
        <v>0</v>
      </c>
      <c r="I47" s="6">
        <f>I48+I49+I50+I51+I52+I53</f>
        <v>0</v>
      </c>
      <c r="J47" s="42"/>
    </row>
    <row r="48" spans="1:10" ht="30" customHeight="1">
      <c r="A48" s="117" t="s">
        <v>263</v>
      </c>
      <c r="B48" s="165"/>
      <c r="C48" s="165"/>
      <c r="D48" s="166"/>
      <c r="E48" s="4"/>
      <c r="F48" s="4"/>
      <c r="G48" s="4"/>
      <c r="H48" s="4"/>
      <c r="I48" s="4"/>
      <c r="J48" s="42"/>
    </row>
    <row r="49" spans="1:10" ht="30" customHeight="1">
      <c r="A49" s="117" t="s">
        <v>264</v>
      </c>
      <c r="B49" s="165"/>
      <c r="C49" s="165"/>
      <c r="D49" s="166"/>
      <c r="E49" s="4"/>
      <c r="F49" s="4"/>
      <c r="G49" s="4"/>
      <c r="H49" s="4"/>
      <c r="I49" s="4"/>
      <c r="J49" s="42"/>
    </row>
    <row r="50" spans="1:10" ht="30" customHeight="1">
      <c r="A50" s="117" t="s">
        <v>265</v>
      </c>
      <c r="B50" s="165"/>
      <c r="C50" s="165"/>
      <c r="D50" s="166"/>
      <c r="E50" s="4"/>
      <c r="F50" s="4"/>
      <c r="G50" s="4"/>
      <c r="H50" s="4"/>
      <c r="I50" s="4"/>
      <c r="J50" s="42"/>
    </row>
    <row r="51" spans="1:10" ht="30" customHeight="1">
      <c r="A51" s="117" t="s">
        <v>266</v>
      </c>
      <c r="B51" s="165"/>
      <c r="C51" s="165"/>
      <c r="D51" s="166"/>
      <c r="E51" s="4"/>
      <c r="F51" s="4"/>
      <c r="G51" s="4"/>
      <c r="H51" s="4"/>
      <c r="I51" s="4"/>
      <c r="J51" s="42"/>
    </row>
    <row r="52" spans="1:10" ht="30" customHeight="1">
      <c r="A52" s="167" t="s">
        <v>267</v>
      </c>
      <c r="B52" s="165"/>
      <c r="C52" s="165"/>
      <c r="D52" s="166"/>
      <c r="E52" s="4"/>
      <c r="F52" s="4"/>
      <c r="G52" s="4"/>
      <c r="H52" s="4"/>
      <c r="I52" s="4"/>
      <c r="J52" s="42"/>
    </row>
    <row r="53" spans="1:10" ht="30" customHeight="1">
      <c r="A53" s="117" t="s">
        <v>268</v>
      </c>
      <c r="B53" s="165"/>
      <c r="C53" s="165"/>
      <c r="D53" s="166"/>
      <c r="E53" s="4"/>
      <c r="F53" s="4"/>
      <c r="G53" s="4"/>
      <c r="H53" s="4"/>
      <c r="I53" s="4"/>
      <c r="J53" s="42"/>
    </row>
    <row r="54" spans="1:10" ht="30" customHeight="1">
      <c r="A54" s="117" t="s">
        <v>269</v>
      </c>
      <c r="B54" s="165"/>
      <c r="C54" s="165"/>
      <c r="D54" s="166"/>
      <c r="E54" s="6">
        <f>E55+E56+E57</f>
        <v>0</v>
      </c>
      <c r="F54" s="6">
        <f>F55+F56+F57</f>
        <v>0</v>
      </c>
      <c r="G54" s="6">
        <f>G55+G56+G57</f>
        <v>0</v>
      </c>
      <c r="H54" s="6">
        <f>H55+H56+H57</f>
        <v>0</v>
      </c>
      <c r="I54" s="6">
        <f>I55+I56+I57</f>
        <v>0</v>
      </c>
      <c r="J54" s="42"/>
    </row>
    <row r="55" spans="1:10" ht="30" customHeight="1">
      <c r="A55" s="117" t="s">
        <v>270</v>
      </c>
      <c r="B55" s="165"/>
      <c r="C55" s="165"/>
      <c r="D55" s="166"/>
      <c r="E55" s="4"/>
      <c r="F55" s="4"/>
      <c r="G55" s="4"/>
      <c r="H55" s="4"/>
      <c r="I55" s="4"/>
      <c r="J55" s="42"/>
    </row>
    <row r="56" spans="1:10" ht="30" customHeight="1">
      <c r="A56" s="117" t="s">
        <v>271</v>
      </c>
      <c r="B56" s="165"/>
      <c r="C56" s="165"/>
      <c r="D56" s="166"/>
      <c r="E56" s="4"/>
      <c r="F56" s="4"/>
      <c r="G56" s="4"/>
      <c r="H56" s="4"/>
      <c r="I56" s="4"/>
      <c r="J56" s="42"/>
    </row>
    <row r="57" spans="1:10" ht="30" customHeight="1">
      <c r="A57" s="117" t="s">
        <v>272</v>
      </c>
      <c r="B57" s="165"/>
      <c r="C57" s="165"/>
      <c r="D57" s="166"/>
      <c r="E57" s="4"/>
      <c r="F57" s="4"/>
      <c r="G57" s="4"/>
      <c r="H57" s="4"/>
      <c r="I57" s="4"/>
      <c r="J57" s="42"/>
    </row>
    <row r="58" spans="1:10" ht="30" customHeight="1">
      <c r="A58" s="117" t="s">
        <v>150</v>
      </c>
      <c r="B58" s="171"/>
      <c r="C58" s="171"/>
      <c r="D58" s="172"/>
      <c r="E58" s="4"/>
      <c r="F58" s="4"/>
      <c r="G58" s="4"/>
      <c r="H58" s="4"/>
      <c r="I58" s="4"/>
      <c r="J58" s="42"/>
    </row>
    <row r="59" spans="1:10" ht="30" customHeight="1">
      <c r="A59" s="141" t="s">
        <v>172</v>
      </c>
      <c r="B59" s="175"/>
      <c r="C59" s="175"/>
      <c r="D59" s="176"/>
      <c r="E59" s="5">
        <f>E60+E63+E64+E65+E66+E67+E78+E79</f>
        <v>0</v>
      </c>
      <c r="F59" s="5">
        <f>F60+F63+F64+F65+F66+F67+F78+F79</f>
        <v>0</v>
      </c>
      <c r="G59" s="5">
        <f>G60+G63+G64+G65+G66+G67+G78+G79</f>
        <v>0</v>
      </c>
      <c r="H59" s="5">
        <f>H60+H63+H64+H65+H66+H67+H78+H79</f>
        <v>0</v>
      </c>
      <c r="I59" s="5">
        <f>I60+I63+I64+I65+I66+I67+I78+I79</f>
        <v>0</v>
      </c>
      <c r="J59" s="17"/>
    </row>
    <row r="60" spans="1:10" ht="30" customHeight="1">
      <c r="A60" s="117" t="s">
        <v>151</v>
      </c>
      <c r="B60" s="171"/>
      <c r="C60" s="171"/>
      <c r="D60" s="172"/>
      <c r="E60" s="6">
        <f>E61+E62</f>
        <v>0</v>
      </c>
      <c r="F60" s="6">
        <f>F61+F62</f>
        <v>0</v>
      </c>
      <c r="G60" s="6">
        <f>G61+G62</f>
        <v>0</v>
      </c>
      <c r="H60" s="6">
        <f>H61+H62</f>
        <v>0</v>
      </c>
      <c r="I60" s="6">
        <f>I61+I62</f>
        <v>0</v>
      </c>
      <c r="J60" s="42"/>
    </row>
    <row r="61" spans="1:10" ht="30" customHeight="1">
      <c r="A61" s="117" t="s">
        <v>152</v>
      </c>
      <c r="B61" s="171"/>
      <c r="C61" s="171"/>
      <c r="D61" s="172"/>
      <c r="E61" s="4"/>
      <c r="F61" s="4"/>
      <c r="G61" s="4"/>
      <c r="H61" s="4"/>
      <c r="I61" s="4"/>
      <c r="J61" s="42"/>
    </row>
    <row r="62" spans="1:10" ht="30" customHeight="1">
      <c r="A62" s="117" t="s">
        <v>153</v>
      </c>
      <c r="B62" s="171"/>
      <c r="C62" s="171"/>
      <c r="D62" s="172"/>
      <c r="E62" s="4"/>
      <c r="F62" s="4"/>
      <c r="G62" s="4"/>
      <c r="H62" s="4"/>
      <c r="I62" s="4"/>
      <c r="J62" s="42"/>
    </row>
    <row r="63" spans="1:10" ht="30" customHeight="1">
      <c r="A63" s="117" t="s">
        <v>154</v>
      </c>
      <c r="B63" s="171"/>
      <c r="C63" s="171"/>
      <c r="D63" s="172"/>
      <c r="E63" s="4"/>
      <c r="F63" s="4"/>
      <c r="G63" s="4"/>
      <c r="H63" s="4"/>
      <c r="I63" s="4"/>
      <c r="J63" s="42"/>
    </row>
    <row r="64" spans="1:10" ht="30" customHeight="1">
      <c r="A64" s="117" t="s">
        <v>155</v>
      </c>
      <c r="B64" s="171"/>
      <c r="C64" s="171"/>
      <c r="D64" s="172"/>
      <c r="E64" s="4"/>
      <c r="F64" s="4"/>
      <c r="G64" s="4"/>
      <c r="H64" s="4"/>
      <c r="I64" s="4"/>
      <c r="J64" s="42"/>
    </row>
    <row r="65" spans="1:10" ht="30" customHeight="1">
      <c r="A65" s="117" t="s">
        <v>156</v>
      </c>
      <c r="B65" s="171"/>
      <c r="C65" s="171"/>
      <c r="D65" s="172"/>
      <c r="E65" s="4"/>
      <c r="F65" s="4"/>
      <c r="G65" s="4"/>
      <c r="H65" s="4"/>
      <c r="I65" s="4"/>
      <c r="J65" s="42"/>
    </row>
    <row r="66" spans="1:10" ht="30" customHeight="1">
      <c r="A66" s="117" t="s">
        <v>157</v>
      </c>
      <c r="B66" s="171"/>
      <c r="C66" s="171"/>
      <c r="D66" s="172"/>
      <c r="E66" s="4"/>
      <c r="F66" s="4"/>
      <c r="G66" s="4"/>
      <c r="H66" s="4"/>
      <c r="I66" s="4"/>
      <c r="J66" s="42"/>
    </row>
    <row r="67" spans="1:10" ht="30" customHeight="1">
      <c r="A67" s="117" t="s">
        <v>158</v>
      </c>
      <c r="B67" s="171"/>
      <c r="C67" s="171"/>
      <c r="D67" s="172"/>
      <c r="E67" s="6">
        <f>E68+E69+E70+E71+E72+E73+E74+E75+E76+E77</f>
        <v>0</v>
      </c>
      <c r="F67" s="6">
        <f>F68+F69+F70+F71+F72+F73+F74+F75+F76+F77</f>
        <v>0</v>
      </c>
      <c r="G67" s="6">
        <f>G68+G69+G70+G71+G72+G73+G74+G75+G76+G77</f>
        <v>0</v>
      </c>
      <c r="H67" s="6">
        <f>H68+H69+H70+H71+H72+H73+H74+H75+H76+H77</f>
        <v>0</v>
      </c>
      <c r="I67" s="6">
        <f>I68+I69+I70+I71+I72+I73+I74+I75+I76+I77</f>
        <v>0</v>
      </c>
      <c r="J67" s="42"/>
    </row>
    <row r="68" spans="1:10" ht="30" customHeight="1">
      <c r="A68" s="117" t="s">
        <v>159</v>
      </c>
      <c r="B68" s="171"/>
      <c r="C68" s="171"/>
      <c r="D68" s="172"/>
      <c r="E68" s="4"/>
      <c r="F68" s="4"/>
      <c r="G68" s="4"/>
      <c r="H68" s="4"/>
      <c r="I68" s="4"/>
      <c r="J68" s="42"/>
    </row>
    <row r="69" spans="1:10" ht="30" customHeight="1">
      <c r="A69" s="117" t="s">
        <v>160</v>
      </c>
      <c r="B69" s="171"/>
      <c r="C69" s="171"/>
      <c r="D69" s="172"/>
      <c r="E69" s="4"/>
      <c r="F69" s="4"/>
      <c r="G69" s="4"/>
      <c r="H69" s="4"/>
      <c r="I69" s="4"/>
      <c r="J69" s="42"/>
    </row>
    <row r="70" spans="1:10" ht="30" customHeight="1">
      <c r="A70" s="117" t="s">
        <v>161</v>
      </c>
      <c r="B70" s="171"/>
      <c r="C70" s="171"/>
      <c r="D70" s="172"/>
      <c r="E70" s="4"/>
      <c r="F70" s="4"/>
      <c r="G70" s="4"/>
      <c r="H70" s="4"/>
      <c r="I70" s="4"/>
      <c r="J70" s="42"/>
    </row>
    <row r="71" spans="1:10" ht="30" customHeight="1">
      <c r="A71" s="117" t="s">
        <v>162</v>
      </c>
      <c r="B71" s="171"/>
      <c r="C71" s="171"/>
      <c r="D71" s="172"/>
      <c r="E71" s="4"/>
      <c r="F71" s="4"/>
      <c r="G71" s="4"/>
      <c r="H71" s="4"/>
      <c r="I71" s="4"/>
      <c r="J71" s="42"/>
    </row>
    <row r="72" spans="1:10" ht="30" customHeight="1">
      <c r="A72" s="117" t="s">
        <v>163</v>
      </c>
      <c r="B72" s="171"/>
      <c r="C72" s="171"/>
      <c r="D72" s="172"/>
      <c r="E72" s="4"/>
      <c r="F72" s="4"/>
      <c r="G72" s="4"/>
      <c r="H72" s="4"/>
      <c r="I72" s="4"/>
      <c r="J72" s="42"/>
    </row>
    <row r="73" spans="1:10" ht="30" customHeight="1">
      <c r="A73" s="117" t="s">
        <v>164</v>
      </c>
      <c r="B73" s="171"/>
      <c r="C73" s="171"/>
      <c r="D73" s="172"/>
      <c r="E73" s="4"/>
      <c r="F73" s="4"/>
      <c r="G73" s="4"/>
      <c r="H73" s="4"/>
      <c r="I73" s="4"/>
      <c r="J73" s="42"/>
    </row>
    <row r="74" spans="1:10" ht="30" customHeight="1">
      <c r="A74" s="117" t="s">
        <v>165</v>
      </c>
      <c r="B74" s="171"/>
      <c r="C74" s="171"/>
      <c r="D74" s="172"/>
      <c r="E74" s="4"/>
      <c r="F74" s="4"/>
      <c r="G74" s="4"/>
      <c r="H74" s="4"/>
      <c r="I74" s="4"/>
      <c r="J74" s="42"/>
    </row>
    <row r="75" spans="1:10" ht="30" customHeight="1">
      <c r="A75" s="117" t="s">
        <v>166</v>
      </c>
      <c r="B75" s="171"/>
      <c r="C75" s="171"/>
      <c r="D75" s="172"/>
      <c r="E75" s="4"/>
      <c r="F75" s="4"/>
      <c r="G75" s="4"/>
      <c r="H75" s="4"/>
      <c r="I75" s="4"/>
      <c r="J75" s="42"/>
    </row>
    <row r="76" spans="1:10" ht="30" customHeight="1">
      <c r="A76" s="117" t="s">
        <v>167</v>
      </c>
      <c r="B76" s="171"/>
      <c r="C76" s="171"/>
      <c r="D76" s="172"/>
      <c r="E76" s="4"/>
      <c r="F76" s="4"/>
      <c r="G76" s="4"/>
      <c r="H76" s="4"/>
      <c r="I76" s="4"/>
      <c r="J76" s="42"/>
    </row>
    <row r="77" spans="1:10" ht="30" customHeight="1">
      <c r="A77" s="117" t="s">
        <v>168</v>
      </c>
      <c r="B77" s="171"/>
      <c r="C77" s="171"/>
      <c r="D77" s="172"/>
      <c r="E77" s="4"/>
      <c r="F77" s="4"/>
      <c r="G77" s="4"/>
      <c r="H77" s="4"/>
      <c r="I77" s="4"/>
      <c r="J77" s="42"/>
    </row>
    <row r="78" spans="1:10" ht="30" customHeight="1">
      <c r="A78" s="117" t="s">
        <v>169</v>
      </c>
      <c r="B78" s="171"/>
      <c r="C78" s="171"/>
      <c r="D78" s="172"/>
      <c r="E78" s="4"/>
      <c r="F78" s="4"/>
      <c r="G78" s="4"/>
      <c r="H78" s="4"/>
      <c r="I78" s="4"/>
      <c r="J78" s="42"/>
    </row>
    <row r="79" spans="1:10" ht="30" customHeight="1">
      <c r="A79" s="117" t="s">
        <v>170</v>
      </c>
      <c r="B79" s="171"/>
      <c r="C79" s="171"/>
      <c r="D79" s="172"/>
      <c r="E79" s="4"/>
      <c r="F79" s="4"/>
      <c r="G79" s="4"/>
      <c r="H79" s="4"/>
      <c r="I79" s="4"/>
      <c r="J79" s="42"/>
    </row>
    <row r="80" spans="1:10" ht="45" customHeight="1">
      <c r="A80" s="117" t="s">
        <v>276</v>
      </c>
      <c r="B80" s="171"/>
      <c r="C80" s="171"/>
      <c r="D80" s="172"/>
      <c r="E80" s="6"/>
      <c r="F80" s="6"/>
      <c r="G80" s="4"/>
      <c r="H80" s="4"/>
      <c r="I80" s="4"/>
      <c r="J80" s="60"/>
    </row>
    <row r="81" spans="1:10" ht="30" customHeight="1">
      <c r="A81" s="141" t="s">
        <v>1</v>
      </c>
      <c r="B81" s="175"/>
      <c r="C81" s="175"/>
      <c r="D81" s="176"/>
      <c r="E81" s="5">
        <f>E21+E59</f>
        <v>0</v>
      </c>
      <c r="F81" s="5">
        <f>F21+F59</f>
        <v>0</v>
      </c>
      <c r="G81" s="5">
        <f>G21+G59+G80</f>
        <v>0</v>
      </c>
      <c r="H81" s="5">
        <f>H21+H59+H80</f>
        <v>0</v>
      </c>
      <c r="I81" s="5">
        <f>I21+I59+I80</f>
        <v>0</v>
      </c>
      <c r="J81" s="17"/>
    </row>
    <row r="83" spans="1:10" ht="51.75" customHeight="1">
      <c r="A83" s="126" t="s">
        <v>41</v>
      </c>
      <c r="B83" s="111"/>
      <c r="C83" s="111"/>
      <c r="D83" s="111"/>
      <c r="E83" s="168"/>
      <c r="F83" s="169"/>
      <c r="G83" s="169"/>
      <c r="H83" s="169"/>
      <c r="I83" s="169"/>
      <c r="J83" s="170"/>
    </row>
  </sheetData>
  <sheetProtection formatCells="0" formatColumns="0" formatRows="0"/>
  <mergeCells count="83">
    <mergeCell ref="A7:D7"/>
    <mergeCell ref="A10:D10"/>
    <mergeCell ref="A11:D11"/>
    <mergeCell ref="A9:D9"/>
    <mergeCell ref="A6:D6"/>
    <mergeCell ref="A1:J1"/>
    <mergeCell ref="A4:D4"/>
    <mergeCell ref="A5:D5"/>
    <mergeCell ref="A3:D3"/>
    <mergeCell ref="J19:J20"/>
    <mergeCell ref="A12:D12"/>
    <mergeCell ref="A19:D20"/>
    <mergeCell ref="E19:F19"/>
    <mergeCell ref="G19:G20"/>
    <mergeCell ref="H19:H20"/>
    <mergeCell ref="I19:I20"/>
    <mergeCell ref="A16:D16"/>
    <mergeCell ref="A17:D17"/>
    <mergeCell ref="A65:D65"/>
    <mergeCell ref="A21:D21"/>
    <mergeCell ref="A22:D22"/>
    <mergeCell ref="A34:D34"/>
    <mergeCell ref="A46:D46"/>
    <mergeCell ref="A58:D58"/>
    <mergeCell ref="A59:D59"/>
    <mergeCell ref="A60:D60"/>
    <mergeCell ref="A61:D61"/>
    <mergeCell ref="A62:D62"/>
    <mergeCell ref="A66:D66"/>
    <mergeCell ref="A67:D67"/>
    <mergeCell ref="A68:D68"/>
    <mergeCell ref="A69:D69"/>
    <mergeCell ref="A70:D70"/>
    <mergeCell ref="A75:D75"/>
    <mergeCell ref="A63:D63"/>
    <mergeCell ref="A64:D64"/>
    <mergeCell ref="A14:D14"/>
    <mergeCell ref="A78:D78"/>
    <mergeCell ref="A79:D79"/>
    <mergeCell ref="A81:D81"/>
    <mergeCell ref="A36:D36"/>
    <mergeCell ref="A37:D37"/>
    <mergeCell ref="A38:D38"/>
    <mergeCell ref="A15:D15"/>
    <mergeCell ref="A83:D83"/>
    <mergeCell ref="E83:J83"/>
    <mergeCell ref="A71:D71"/>
    <mergeCell ref="A72:D72"/>
    <mergeCell ref="A73:D73"/>
    <mergeCell ref="A74:D74"/>
    <mergeCell ref="A77:D77"/>
    <mergeCell ref="A76:D76"/>
    <mergeCell ref="A80:D80"/>
    <mergeCell ref="A39:D39"/>
    <mergeCell ref="A40:D40"/>
    <mergeCell ref="A41:D41"/>
    <mergeCell ref="A48:D48"/>
    <mergeCell ref="A49:D49"/>
    <mergeCell ref="A51:D51"/>
    <mergeCell ref="A50:D50"/>
    <mergeCell ref="A42:D42"/>
    <mergeCell ref="A25:D25"/>
    <mergeCell ref="A26:D26"/>
    <mergeCell ref="A23:D23"/>
    <mergeCell ref="A24:D24"/>
    <mergeCell ref="A30:D30"/>
    <mergeCell ref="A31:D31"/>
    <mergeCell ref="A32:D32"/>
    <mergeCell ref="A33:D33"/>
    <mergeCell ref="A35:D35"/>
    <mergeCell ref="A27:D27"/>
    <mergeCell ref="A28:D28"/>
    <mergeCell ref="A29:D29"/>
    <mergeCell ref="A56:D56"/>
    <mergeCell ref="A57:D57"/>
    <mergeCell ref="A43:D43"/>
    <mergeCell ref="A44:D44"/>
    <mergeCell ref="A45:D45"/>
    <mergeCell ref="A47:D47"/>
    <mergeCell ref="A54:D54"/>
    <mergeCell ref="A55:D55"/>
    <mergeCell ref="A53:D53"/>
    <mergeCell ref="A52:D5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6">
      <selection activeCell="K7" sqref="K7"/>
    </sheetView>
  </sheetViews>
  <sheetFormatPr defaultColWidth="9.140625" defaultRowHeight="15"/>
  <cols>
    <col min="1" max="4" width="8.28125" style="22" customWidth="1"/>
    <col min="5" max="5" width="16.28125" style="22" customWidth="1"/>
    <col min="6" max="6" width="16.7109375" style="22" customWidth="1"/>
    <col min="7" max="7" width="38.8515625" style="22" customWidth="1"/>
    <col min="8" max="16384" width="9.140625" style="22" customWidth="1"/>
  </cols>
  <sheetData>
    <row r="1" spans="1:7" ht="15">
      <c r="A1" s="195" t="s">
        <v>443</v>
      </c>
      <c r="B1" s="196"/>
      <c r="C1" s="196"/>
      <c r="D1" s="196"/>
      <c r="E1" s="196"/>
      <c r="F1" s="196"/>
      <c r="G1" s="196"/>
    </row>
    <row r="3" spans="1:7" ht="15" customHeight="1">
      <c r="A3" s="203"/>
      <c r="B3" s="204"/>
      <c r="C3" s="204"/>
      <c r="D3" s="205"/>
      <c r="E3" s="155" t="s">
        <v>437</v>
      </c>
      <c r="F3" s="209"/>
      <c r="G3" s="177" t="s">
        <v>146</v>
      </c>
    </row>
    <row r="4" spans="1:7" ht="89.25">
      <c r="A4" s="206"/>
      <c r="B4" s="207"/>
      <c r="C4" s="207"/>
      <c r="D4" s="208"/>
      <c r="E4" s="54" t="s">
        <v>225</v>
      </c>
      <c r="F4" s="54" t="s">
        <v>239</v>
      </c>
      <c r="G4" s="210"/>
    </row>
    <row r="5" spans="1:7" ht="53.25" customHeight="1">
      <c r="A5" s="117" t="s">
        <v>284</v>
      </c>
      <c r="B5" s="165"/>
      <c r="C5" s="165"/>
      <c r="D5" s="166"/>
      <c r="E5" s="6">
        <f>'část D náklady'!E11</f>
        <v>0</v>
      </c>
      <c r="F5" s="6">
        <f>'část D náklady'!E11</f>
        <v>0</v>
      </c>
      <c r="G5" s="53"/>
    </row>
    <row r="6" spans="1:7" ht="52.5" customHeight="1">
      <c r="A6" s="117" t="s">
        <v>273</v>
      </c>
      <c r="B6" s="199"/>
      <c r="C6" s="199"/>
      <c r="D6" s="119"/>
      <c r="E6" s="6">
        <f>'část D náklady'!E5</f>
        <v>0</v>
      </c>
      <c r="F6" s="6">
        <f>'část D náklady'!E5</f>
        <v>0</v>
      </c>
      <c r="G6" s="53"/>
    </row>
    <row r="7" spans="1:7" ht="52.5" customHeight="1">
      <c r="A7" s="117" t="s">
        <v>274</v>
      </c>
      <c r="B7" s="199"/>
      <c r="C7" s="199"/>
      <c r="D7" s="119"/>
      <c r="E7" s="6">
        <f>'část D náklady'!E16</f>
        <v>0</v>
      </c>
      <c r="F7" s="6">
        <f>'část D náklady'!E16</f>
        <v>0</v>
      </c>
      <c r="G7" s="53"/>
    </row>
    <row r="8" spans="1:7" ht="42" customHeight="1">
      <c r="A8" s="117" t="s">
        <v>192</v>
      </c>
      <c r="B8" s="165"/>
      <c r="C8" s="165"/>
      <c r="D8" s="166"/>
      <c r="E8" s="4"/>
      <c r="F8" s="4"/>
      <c r="G8" s="53"/>
    </row>
    <row r="9" spans="1:7" ht="39.75" customHeight="1">
      <c r="A9" s="117" t="s">
        <v>193</v>
      </c>
      <c r="B9" s="165"/>
      <c r="C9" s="165"/>
      <c r="D9" s="166"/>
      <c r="E9" s="4"/>
      <c r="F9" s="4"/>
      <c r="G9" s="53"/>
    </row>
    <row r="10" spans="1:7" ht="19.5" customHeight="1">
      <c r="A10" s="117" t="s">
        <v>422</v>
      </c>
      <c r="B10" s="165"/>
      <c r="C10" s="165"/>
      <c r="D10" s="166"/>
      <c r="E10" s="4"/>
      <c r="F10" s="6">
        <f>'část F obce'!B139</f>
        <v>0</v>
      </c>
      <c r="G10" s="53"/>
    </row>
    <row r="11" spans="1:7" ht="19.5" customHeight="1">
      <c r="A11" s="117" t="s">
        <v>423</v>
      </c>
      <c r="B11" s="165"/>
      <c r="C11" s="165"/>
      <c r="D11" s="166"/>
      <c r="E11" s="4"/>
      <c r="F11" s="6">
        <f>'část F obce'!C139</f>
        <v>0</v>
      </c>
      <c r="G11" s="53"/>
    </row>
    <row r="12" spans="1:7" ht="19.5" customHeight="1">
      <c r="A12" s="117" t="s">
        <v>173</v>
      </c>
      <c r="B12" s="165"/>
      <c r="C12" s="165"/>
      <c r="D12" s="166"/>
      <c r="E12" s="4"/>
      <c r="F12" s="4"/>
      <c r="G12" s="53"/>
    </row>
    <row r="13" spans="1:7" ht="41.25" customHeight="1">
      <c r="A13" s="117" t="s">
        <v>194</v>
      </c>
      <c r="B13" s="165"/>
      <c r="C13" s="165"/>
      <c r="D13" s="166"/>
      <c r="E13" s="4"/>
      <c r="F13" s="4"/>
      <c r="G13" s="53"/>
    </row>
    <row r="14" spans="1:7" ht="19.5" customHeight="1">
      <c r="A14" s="117" t="s">
        <v>174</v>
      </c>
      <c r="B14" s="165"/>
      <c r="C14" s="165"/>
      <c r="D14" s="166"/>
      <c r="E14" s="4"/>
      <c r="F14" s="4"/>
      <c r="G14" s="53"/>
    </row>
    <row r="15" spans="1:7" ht="19.5" customHeight="1">
      <c r="A15" s="117" t="s">
        <v>205</v>
      </c>
      <c r="B15" s="199"/>
      <c r="C15" s="199"/>
      <c r="D15" s="119"/>
      <c r="E15" s="4"/>
      <c r="F15" s="4"/>
      <c r="G15" s="53"/>
    </row>
    <row r="16" spans="1:7" ht="29.25" customHeight="1">
      <c r="A16" s="117" t="s">
        <v>206</v>
      </c>
      <c r="B16" s="199"/>
      <c r="C16" s="199"/>
      <c r="D16" s="119"/>
      <c r="E16" s="4"/>
      <c r="F16" s="4"/>
      <c r="G16" s="53"/>
    </row>
    <row r="17" spans="1:7" ht="27" customHeight="1">
      <c r="A17" s="117" t="s">
        <v>207</v>
      </c>
      <c r="B17" s="199"/>
      <c r="C17" s="199"/>
      <c r="D17" s="119"/>
      <c r="E17" s="4"/>
      <c r="F17" s="4"/>
      <c r="G17" s="53"/>
    </row>
    <row r="18" spans="1:7" ht="19.5" customHeight="1">
      <c r="A18" s="117" t="s">
        <v>208</v>
      </c>
      <c r="B18" s="199"/>
      <c r="C18" s="199"/>
      <c r="D18" s="119"/>
      <c r="E18" s="4"/>
      <c r="F18" s="4"/>
      <c r="G18" s="53"/>
    </row>
    <row r="19" spans="1:7" ht="19.5" customHeight="1">
      <c r="A19" s="117" t="s">
        <v>209</v>
      </c>
      <c r="B19" s="199"/>
      <c r="C19" s="199"/>
      <c r="D19" s="119"/>
      <c r="E19" s="4"/>
      <c r="F19" s="4"/>
      <c r="G19" s="53"/>
    </row>
    <row r="20" spans="1:7" ht="28.5" customHeight="1">
      <c r="A20" s="117" t="s">
        <v>210</v>
      </c>
      <c r="B20" s="165"/>
      <c r="C20" s="165"/>
      <c r="D20" s="166"/>
      <c r="E20" s="4"/>
      <c r="F20" s="4"/>
      <c r="G20" s="53"/>
    </row>
    <row r="21" spans="1:7" ht="28.5" customHeight="1">
      <c r="A21" s="117" t="s">
        <v>211</v>
      </c>
      <c r="B21" s="199"/>
      <c r="C21" s="199"/>
      <c r="D21" s="119"/>
      <c r="E21" s="4"/>
      <c r="F21" s="4"/>
      <c r="G21" s="53"/>
    </row>
    <row r="22" spans="1:7" ht="19.5" customHeight="1">
      <c r="A22" s="117" t="s">
        <v>175</v>
      </c>
      <c r="B22" s="165"/>
      <c r="C22" s="165"/>
      <c r="D22" s="166"/>
      <c r="E22" s="4"/>
      <c r="F22" s="4"/>
      <c r="G22" s="53"/>
    </row>
    <row r="23" spans="1:7" ht="19.5" customHeight="1">
      <c r="A23" s="117" t="s">
        <v>176</v>
      </c>
      <c r="B23" s="165"/>
      <c r="C23" s="165"/>
      <c r="D23" s="166"/>
      <c r="E23" s="4"/>
      <c r="F23" s="4"/>
      <c r="G23" s="53"/>
    </row>
    <row r="24" spans="1:7" ht="19.5" customHeight="1">
      <c r="A24" s="117" t="s">
        <v>177</v>
      </c>
      <c r="B24" s="165"/>
      <c r="C24" s="165"/>
      <c r="D24" s="166"/>
      <c r="E24" s="4"/>
      <c r="F24" s="4"/>
      <c r="G24" s="53"/>
    </row>
    <row r="25" spans="1:7" ht="19.5" customHeight="1">
      <c r="A25" s="141" t="s">
        <v>1</v>
      </c>
      <c r="B25" s="201"/>
      <c r="C25" s="201"/>
      <c r="D25" s="202"/>
      <c r="E25" s="5">
        <f>SUM(E5:E24)</f>
        <v>0</v>
      </c>
      <c r="F25" s="5">
        <f>SUM(F5:F24)</f>
        <v>0</v>
      </c>
      <c r="G25" s="53"/>
    </row>
    <row r="27" spans="1:7" ht="35.25" customHeight="1">
      <c r="A27" s="110" t="s">
        <v>41</v>
      </c>
      <c r="B27" s="111"/>
      <c r="C27" s="111"/>
      <c r="D27" s="111"/>
      <c r="E27" s="200"/>
      <c r="F27" s="169"/>
      <c r="G27" s="170"/>
    </row>
    <row r="29" spans="1:5" ht="42" customHeight="1">
      <c r="A29" s="126" t="s">
        <v>438</v>
      </c>
      <c r="B29" s="126"/>
      <c r="C29" s="126"/>
      <c r="D29" s="126"/>
      <c r="E29" s="56">
        <f>'část D náklady'!E81</f>
        <v>0</v>
      </c>
    </row>
    <row r="30" spans="1:5" ht="42" customHeight="1">
      <c r="A30" s="117" t="s">
        <v>439</v>
      </c>
      <c r="B30" s="165"/>
      <c r="C30" s="165"/>
      <c r="D30" s="166"/>
      <c r="E30" s="56">
        <f>E25</f>
        <v>0</v>
      </c>
    </row>
    <row r="31" spans="1:5" ht="42" customHeight="1">
      <c r="A31" s="126" t="s">
        <v>228</v>
      </c>
      <c r="B31" s="126"/>
      <c r="C31" s="126"/>
      <c r="D31" s="126"/>
      <c r="E31" s="56">
        <f>E30-E29</f>
        <v>0</v>
      </c>
    </row>
    <row r="32" spans="1:5" ht="42" customHeight="1">
      <c r="A32" s="117" t="s">
        <v>440</v>
      </c>
      <c r="B32" s="165"/>
      <c r="C32" s="165"/>
      <c r="D32" s="166"/>
      <c r="E32" s="56">
        <f>'část D náklady'!F81</f>
        <v>0</v>
      </c>
    </row>
    <row r="33" spans="1:5" ht="42" customHeight="1">
      <c r="A33" s="126" t="s">
        <v>441</v>
      </c>
      <c r="B33" s="126"/>
      <c r="C33" s="126"/>
      <c r="D33" s="126"/>
      <c r="E33" s="56">
        <f>F25</f>
        <v>0</v>
      </c>
    </row>
    <row r="34" spans="1:5" ht="42" customHeight="1">
      <c r="A34" s="126" t="s">
        <v>228</v>
      </c>
      <c r="B34" s="126"/>
      <c r="C34" s="126"/>
      <c r="D34" s="126"/>
      <c r="E34" s="56">
        <f>E33-E32</f>
        <v>0</v>
      </c>
    </row>
  </sheetData>
  <sheetProtection formatCells="0" formatColumns="0" formatRows="0"/>
  <mergeCells count="33">
    <mergeCell ref="A5:D5"/>
    <mergeCell ref="A1:G1"/>
    <mergeCell ref="A3:D4"/>
    <mergeCell ref="E3:F3"/>
    <mergeCell ref="G3:G4"/>
    <mergeCell ref="A18:D18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25:D25"/>
    <mergeCell ref="A27:D27"/>
    <mergeCell ref="E27:G27"/>
    <mergeCell ref="A19:D19"/>
    <mergeCell ref="A20:D20"/>
    <mergeCell ref="A21:D21"/>
    <mergeCell ref="A22:D22"/>
    <mergeCell ref="A23:D23"/>
    <mergeCell ref="A32:D32"/>
    <mergeCell ref="A33:D33"/>
    <mergeCell ref="A34:D34"/>
    <mergeCell ref="A7:D7"/>
    <mergeCell ref="A24:D24"/>
    <mergeCell ref="A29:D29"/>
    <mergeCell ref="A30:D30"/>
    <mergeCell ref="A31:D31"/>
    <mergeCell ref="A16:D16"/>
    <mergeCell ref="A17:D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18">
      <selection activeCell="F18" sqref="F18"/>
    </sheetView>
  </sheetViews>
  <sheetFormatPr defaultColWidth="9.140625" defaultRowHeight="15"/>
  <cols>
    <col min="1" max="1" width="27.421875" style="2" customWidth="1"/>
    <col min="2" max="3" width="16.7109375" style="2" customWidth="1"/>
    <col min="4" max="4" width="38.7109375" style="2" customWidth="1"/>
    <col min="5" max="16384" width="9.140625" style="2" customWidth="1"/>
  </cols>
  <sheetData>
    <row r="1" spans="1:7" ht="34.5" customHeight="1">
      <c r="A1" s="215" t="s">
        <v>442</v>
      </c>
      <c r="B1" s="216"/>
      <c r="C1" s="216"/>
      <c r="D1" s="216"/>
      <c r="E1" s="76"/>
      <c r="F1" s="76"/>
      <c r="G1" s="76"/>
    </row>
    <row r="3" spans="1:4" ht="12.75">
      <c r="A3" s="212" t="s">
        <v>286</v>
      </c>
      <c r="B3" s="211" t="s">
        <v>437</v>
      </c>
      <c r="C3" s="211"/>
      <c r="D3" s="212" t="s">
        <v>146</v>
      </c>
    </row>
    <row r="4" spans="1:4" ht="25.5">
      <c r="A4" s="213"/>
      <c r="B4" s="73" t="s">
        <v>287</v>
      </c>
      <c r="C4" s="73" t="s">
        <v>288</v>
      </c>
      <c r="D4" s="214"/>
    </row>
    <row r="5" spans="1:4" ht="19.5" customHeight="1">
      <c r="A5" s="75" t="s">
        <v>289</v>
      </c>
      <c r="B5" s="65"/>
      <c r="C5" s="65"/>
      <c r="D5" s="3"/>
    </row>
    <row r="6" spans="1:4" ht="19.5" customHeight="1">
      <c r="A6" s="75" t="s">
        <v>290</v>
      </c>
      <c r="B6" s="65"/>
      <c r="C6" s="65"/>
      <c r="D6" s="3"/>
    </row>
    <row r="7" spans="1:4" ht="19.5" customHeight="1">
      <c r="A7" s="75" t="s">
        <v>291</v>
      </c>
      <c r="B7" s="65"/>
      <c r="C7" s="65"/>
      <c r="D7" s="3"/>
    </row>
    <row r="8" spans="1:4" ht="19.5" customHeight="1">
      <c r="A8" s="75" t="s">
        <v>292</v>
      </c>
      <c r="B8" s="65"/>
      <c r="C8" s="65"/>
      <c r="D8" s="3"/>
    </row>
    <row r="9" spans="1:4" ht="19.5" customHeight="1">
      <c r="A9" s="75" t="s">
        <v>293</v>
      </c>
      <c r="B9" s="65"/>
      <c r="C9" s="65"/>
      <c r="D9" s="3"/>
    </row>
    <row r="10" spans="1:4" ht="19.5" customHeight="1">
      <c r="A10" s="75" t="s">
        <v>294</v>
      </c>
      <c r="B10" s="65"/>
      <c r="C10" s="65"/>
      <c r="D10" s="3"/>
    </row>
    <row r="11" spans="1:4" ht="19.5" customHeight="1">
      <c r="A11" s="75" t="s">
        <v>295</v>
      </c>
      <c r="B11" s="65"/>
      <c r="C11" s="65"/>
      <c r="D11" s="3"/>
    </row>
    <row r="12" spans="1:4" ht="19.5" customHeight="1">
      <c r="A12" s="75" t="s">
        <v>296</v>
      </c>
      <c r="B12" s="65"/>
      <c r="C12" s="65"/>
      <c r="D12" s="3"/>
    </row>
    <row r="13" spans="1:4" ht="19.5" customHeight="1">
      <c r="A13" s="75" t="s">
        <v>297</v>
      </c>
      <c r="B13" s="65"/>
      <c r="C13" s="65"/>
      <c r="D13" s="3"/>
    </row>
    <row r="14" spans="1:4" ht="19.5" customHeight="1">
      <c r="A14" s="75" t="s">
        <v>298</v>
      </c>
      <c r="B14" s="65"/>
      <c r="C14" s="65"/>
      <c r="D14" s="3"/>
    </row>
    <row r="15" spans="1:4" ht="19.5" customHeight="1">
      <c r="A15" s="75" t="s">
        <v>299</v>
      </c>
      <c r="B15" s="65"/>
      <c r="C15" s="65"/>
      <c r="D15" s="3"/>
    </row>
    <row r="16" spans="1:4" ht="19.5" customHeight="1">
      <c r="A16" s="75" t="s">
        <v>300</v>
      </c>
      <c r="B16" s="65"/>
      <c r="C16" s="65"/>
      <c r="D16" s="3"/>
    </row>
    <row r="17" spans="1:4" ht="19.5" customHeight="1">
      <c r="A17" s="75" t="s">
        <v>301</v>
      </c>
      <c r="B17" s="65"/>
      <c r="C17" s="65"/>
      <c r="D17" s="3"/>
    </row>
    <row r="18" spans="1:4" ht="19.5" customHeight="1">
      <c r="A18" s="75" t="s">
        <v>302</v>
      </c>
      <c r="B18" s="65"/>
      <c r="C18" s="65"/>
      <c r="D18" s="3"/>
    </row>
    <row r="19" spans="1:4" ht="19.5" customHeight="1">
      <c r="A19" s="75" t="s">
        <v>303</v>
      </c>
      <c r="B19" s="65"/>
      <c r="C19" s="65"/>
      <c r="D19" s="3"/>
    </row>
    <row r="20" spans="1:4" ht="19.5" customHeight="1">
      <c r="A20" s="75" t="s">
        <v>304</v>
      </c>
      <c r="B20" s="65"/>
      <c r="C20" s="65"/>
      <c r="D20" s="3"/>
    </row>
    <row r="21" spans="1:4" ht="19.5" customHeight="1">
      <c r="A21" s="75" t="s">
        <v>305</v>
      </c>
      <c r="B21" s="65"/>
      <c r="C21" s="65"/>
      <c r="D21" s="3"/>
    </row>
    <row r="22" spans="1:4" ht="19.5" customHeight="1">
      <c r="A22" s="75" t="s">
        <v>306</v>
      </c>
      <c r="B22" s="65"/>
      <c r="C22" s="65"/>
      <c r="D22" s="3"/>
    </row>
    <row r="23" spans="1:4" ht="19.5" customHeight="1">
      <c r="A23" s="75" t="s">
        <v>307</v>
      </c>
      <c r="B23" s="65"/>
      <c r="C23" s="65"/>
      <c r="D23" s="3"/>
    </row>
    <row r="24" spans="1:4" ht="19.5" customHeight="1">
      <c r="A24" s="75" t="s">
        <v>308</v>
      </c>
      <c r="B24" s="65"/>
      <c r="C24" s="65"/>
      <c r="D24" s="3"/>
    </row>
    <row r="25" spans="1:4" ht="19.5" customHeight="1">
      <c r="A25" s="75" t="s">
        <v>309</v>
      </c>
      <c r="B25" s="65"/>
      <c r="C25" s="65"/>
      <c r="D25" s="3"/>
    </row>
    <row r="26" spans="1:4" ht="19.5" customHeight="1">
      <c r="A26" s="75" t="s">
        <v>310</v>
      </c>
      <c r="B26" s="65"/>
      <c r="C26" s="65"/>
      <c r="D26" s="3"/>
    </row>
    <row r="27" spans="1:4" ht="19.5" customHeight="1">
      <c r="A27" s="75" t="s">
        <v>311</v>
      </c>
      <c r="B27" s="65"/>
      <c r="C27" s="65"/>
      <c r="D27" s="3"/>
    </row>
    <row r="28" spans="1:4" ht="19.5" customHeight="1">
      <c r="A28" s="75" t="s">
        <v>312</v>
      </c>
      <c r="B28" s="65"/>
      <c r="C28" s="65"/>
      <c r="D28" s="3"/>
    </row>
    <row r="29" spans="1:4" ht="19.5" customHeight="1">
      <c r="A29" s="75" t="s">
        <v>313</v>
      </c>
      <c r="B29" s="65"/>
      <c r="C29" s="65"/>
      <c r="D29" s="3"/>
    </row>
    <row r="30" spans="1:4" ht="19.5" customHeight="1">
      <c r="A30" s="75" t="s">
        <v>314</v>
      </c>
      <c r="B30" s="65"/>
      <c r="C30" s="65"/>
      <c r="D30" s="3"/>
    </row>
    <row r="31" spans="1:4" ht="19.5" customHeight="1">
      <c r="A31" s="75" t="s">
        <v>315</v>
      </c>
      <c r="B31" s="65"/>
      <c r="C31" s="65"/>
      <c r="D31" s="3"/>
    </row>
    <row r="32" spans="1:4" ht="19.5" customHeight="1">
      <c r="A32" s="75" t="s">
        <v>316</v>
      </c>
      <c r="B32" s="65"/>
      <c r="C32" s="65"/>
      <c r="D32" s="3"/>
    </row>
    <row r="33" spans="1:4" ht="19.5" customHeight="1">
      <c r="A33" s="75" t="s">
        <v>317</v>
      </c>
      <c r="B33" s="65"/>
      <c r="C33" s="65"/>
      <c r="D33" s="3"/>
    </row>
    <row r="34" spans="1:4" ht="19.5" customHeight="1">
      <c r="A34" s="75" t="s">
        <v>318</v>
      </c>
      <c r="B34" s="65"/>
      <c r="C34" s="65"/>
      <c r="D34" s="3"/>
    </row>
    <row r="35" spans="1:4" ht="19.5" customHeight="1">
      <c r="A35" s="75" t="s">
        <v>319</v>
      </c>
      <c r="B35" s="65"/>
      <c r="C35" s="65"/>
      <c r="D35" s="3"/>
    </row>
    <row r="36" spans="1:4" ht="19.5" customHeight="1">
      <c r="A36" s="75" t="s">
        <v>320</v>
      </c>
      <c r="B36" s="65"/>
      <c r="C36" s="65"/>
      <c r="D36" s="3"/>
    </row>
    <row r="37" spans="1:4" ht="19.5" customHeight="1">
      <c r="A37" s="75" t="s">
        <v>321</v>
      </c>
      <c r="B37" s="65"/>
      <c r="C37" s="65"/>
      <c r="D37" s="3"/>
    </row>
    <row r="38" spans="1:4" ht="19.5" customHeight="1">
      <c r="A38" s="75" t="s">
        <v>322</v>
      </c>
      <c r="B38" s="65"/>
      <c r="C38" s="65"/>
      <c r="D38" s="3"/>
    </row>
    <row r="39" spans="1:4" ht="19.5" customHeight="1">
      <c r="A39" s="75" t="s">
        <v>323</v>
      </c>
      <c r="B39" s="65"/>
      <c r="C39" s="65"/>
      <c r="D39" s="3"/>
    </row>
    <row r="40" spans="1:4" ht="19.5" customHeight="1">
      <c r="A40" s="75" t="s">
        <v>324</v>
      </c>
      <c r="B40" s="65"/>
      <c r="C40" s="65"/>
      <c r="D40" s="3"/>
    </row>
    <row r="41" spans="1:4" ht="19.5" customHeight="1">
      <c r="A41" s="75" t="s">
        <v>325</v>
      </c>
      <c r="B41" s="65"/>
      <c r="C41" s="65"/>
      <c r="D41" s="3"/>
    </row>
    <row r="42" spans="1:4" ht="19.5" customHeight="1">
      <c r="A42" s="75" t="s">
        <v>326</v>
      </c>
      <c r="B42" s="65"/>
      <c r="C42" s="65"/>
      <c r="D42" s="3"/>
    </row>
    <row r="43" spans="1:4" ht="19.5" customHeight="1">
      <c r="A43" s="75" t="s">
        <v>327</v>
      </c>
      <c r="B43" s="65"/>
      <c r="C43" s="65"/>
      <c r="D43" s="3"/>
    </row>
    <row r="44" spans="1:4" ht="19.5" customHeight="1">
      <c r="A44" s="75" t="s">
        <v>328</v>
      </c>
      <c r="B44" s="65"/>
      <c r="C44" s="65"/>
      <c r="D44" s="3"/>
    </row>
    <row r="45" spans="1:4" ht="19.5" customHeight="1">
      <c r="A45" s="75" t="s">
        <v>329</v>
      </c>
      <c r="B45" s="65"/>
      <c r="C45" s="65"/>
      <c r="D45" s="3"/>
    </row>
    <row r="46" spans="1:4" ht="19.5" customHeight="1">
      <c r="A46" s="75" t="s">
        <v>330</v>
      </c>
      <c r="B46" s="65"/>
      <c r="C46" s="65"/>
      <c r="D46" s="3"/>
    </row>
    <row r="47" spans="1:4" ht="19.5" customHeight="1">
      <c r="A47" s="75" t="s">
        <v>331</v>
      </c>
      <c r="B47" s="65"/>
      <c r="C47" s="65"/>
      <c r="D47" s="3"/>
    </row>
    <row r="48" spans="1:4" ht="19.5" customHeight="1">
      <c r="A48" s="75" t="s">
        <v>332</v>
      </c>
      <c r="B48" s="65"/>
      <c r="C48" s="65"/>
      <c r="D48" s="3"/>
    </row>
    <row r="49" spans="1:4" ht="19.5" customHeight="1">
      <c r="A49" s="75" t="s">
        <v>333</v>
      </c>
      <c r="B49" s="65"/>
      <c r="C49" s="65"/>
      <c r="D49" s="3"/>
    </row>
    <row r="50" spans="1:4" ht="19.5" customHeight="1">
      <c r="A50" s="75" t="s">
        <v>334</v>
      </c>
      <c r="B50" s="65"/>
      <c r="C50" s="65"/>
      <c r="D50" s="3"/>
    </row>
    <row r="51" spans="1:4" ht="19.5" customHeight="1">
      <c r="A51" s="75" t="s">
        <v>335</v>
      </c>
      <c r="B51" s="65"/>
      <c r="C51" s="65"/>
      <c r="D51" s="3"/>
    </row>
    <row r="52" spans="1:4" ht="19.5" customHeight="1">
      <c r="A52" s="75" t="s">
        <v>336</v>
      </c>
      <c r="B52" s="65"/>
      <c r="C52" s="65"/>
      <c r="D52" s="3"/>
    </row>
    <row r="53" spans="1:4" ht="19.5" customHeight="1">
      <c r="A53" s="75" t="s">
        <v>337</v>
      </c>
      <c r="B53" s="65"/>
      <c r="C53" s="65"/>
      <c r="D53" s="3"/>
    </row>
    <row r="54" spans="1:4" ht="19.5" customHeight="1">
      <c r="A54" s="75" t="s">
        <v>338</v>
      </c>
      <c r="B54" s="65"/>
      <c r="C54" s="65"/>
      <c r="D54" s="3"/>
    </row>
    <row r="55" spans="1:4" ht="19.5" customHeight="1">
      <c r="A55" s="75" t="s">
        <v>339</v>
      </c>
      <c r="B55" s="65"/>
      <c r="C55" s="65"/>
      <c r="D55" s="3"/>
    </row>
    <row r="56" spans="1:4" ht="19.5" customHeight="1">
      <c r="A56" s="75" t="s">
        <v>340</v>
      </c>
      <c r="B56" s="65"/>
      <c r="C56" s="65"/>
      <c r="D56" s="3"/>
    </row>
    <row r="57" spans="1:4" ht="19.5" customHeight="1">
      <c r="A57" s="75" t="s">
        <v>341</v>
      </c>
      <c r="B57" s="65"/>
      <c r="C57" s="65"/>
      <c r="D57" s="3"/>
    </row>
    <row r="58" spans="1:4" ht="19.5" customHeight="1">
      <c r="A58" s="75" t="s">
        <v>342</v>
      </c>
      <c r="B58" s="65"/>
      <c r="C58" s="65"/>
      <c r="D58" s="3"/>
    </row>
    <row r="59" spans="1:4" ht="19.5" customHeight="1">
      <c r="A59" s="75" t="s">
        <v>343</v>
      </c>
      <c r="B59" s="65"/>
      <c r="C59" s="65"/>
      <c r="D59" s="3"/>
    </row>
    <row r="60" spans="1:4" ht="19.5" customHeight="1">
      <c r="A60" s="75" t="s">
        <v>344</v>
      </c>
      <c r="B60" s="65"/>
      <c r="C60" s="65"/>
      <c r="D60" s="3"/>
    </row>
    <row r="61" spans="1:4" ht="19.5" customHeight="1">
      <c r="A61" s="75" t="s">
        <v>345</v>
      </c>
      <c r="B61" s="65"/>
      <c r="C61" s="65"/>
      <c r="D61" s="3"/>
    </row>
    <row r="62" spans="1:4" ht="19.5" customHeight="1">
      <c r="A62" s="75" t="s">
        <v>346</v>
      </c>
      <c r="B62" s="65"/>
      <c r="C62" s="65"/>
      <c r="D62" s="3"/>
    </row>
    <row r="63" spans="1:4" ht="19.5" customHeight="1">
      <c r="A63" s="75" t="s">
        <v>347</v>
      </c>
      <c r="B63" s="65"/>
      <c r="C63" s="65"/>
      <c r="D63" s="3"/>
    </row>
    <row r="64" spans="1:4" ht="19.5" customHeight="1">
      <c r="A64" s="75" t="s">
        <v>348</v>
      </c>
      <c r="B64" s="65"/>
      <c r="C64" s="65"/>
      <c r="D64" s="3"/>
    </row>
    <row r="65" spans="1:4" ht="19.5" customHeight="1">
      <c r="A65" s="75" t="s">
        <v>349</v>
      </c>
      <c r="B65" s="65"/>
      <c r="C65" s="65"/>
      <c r="D65" s="3"/>
    </row>
    <row r="66" spans="1:4" ht="19.5" customHeight="1">
      <c r="A66" s="75" t="s">
        <v>350</v>
      </c>
      <c r="B66" s="65"/>
      <c r="C66" s="65"/>
      <c r="D66" s="3"/>
    </row>
    <row r="67" spans="1:4" ht="19.5" customHeight="1">
      <c r="A67" s="75" t="s">
        <v>351</v>
      </c>
      <c r="B67" s="65"/>
      <c r="C67" s="65"/>
      <c r="D67" s="3"/>
    </row>
    <row r="68" spans="1:4" ht="19.5" customHeight="1">
      <c r="A68" s="75" t="s">
        <v>352</v>
      </c>
      <c r="B68" s="65"/>
      <c r="C68" s="65"/>
      <c r="D68" s="3"/>
    </row>
    <row r="69" spans="1:4" ht="19.5" customHeight="1">
      <c r="A69" s="75" t="s">
        <v>353</v>
      </c>
      <c r="B69" s="65"/>
      <c r="C69" s="65"/>
      <c r="D69" s="3"/>
    </row>
    <row r="70" spans="1:4" ht="19.5" customHeight="1">
      <c r="A70" s="75" t="s">
        <v>354</v>
      </c>
      <c r="B70" s="65"/>
      <c r="C70" s="65"/>
      <c r="D70" s="3"/>
    </row>
    <row r="71" spans="1:4" ht="19.5" customHeight="1">
      <c r="A71" s="75" t="s">
        <v>355</v>
      </c>
      <c r="B71" s="65"/>
      <c r="C71" s="65"/>
      <c r="D71" s="3"/>
    </row>
    <row r="72" spans="1:4" ht="19.5" customHeight="1">
      <c r="A72" s="75" t="s">
        <v>356</v>
      </c>
      <c r="B72" s="65"/>
      <c r="C72" s="65"/>
      <c r="D72" s="3"/>
    </row>
    <row r="73" spans="1:4" ht="19.5" customHeight="1">
      <c r="A73" s="75" t="s">
        <v>357</v>
      </c>
      <c r="B73" s="65"/>
      <c r="C73" s="65"/>
      <c r="D73" s="3"/>
    </row>
    <row r="74" spans="1:4" ht="19.5" customHeight="1">
      <c r="A74" s="75" t="s">
        <v>358</v>
      </c>
      <c r="B74" s="65"/>
      <c r="C74" s="65"/>
      <c r="D74" s="3"/>
    </row>
    <row r="75" spans="1:4" ht="19.5" customHeight="1">
      <c r="A75" s="75" t="s">
        <v>359</v>
      </c>
      <c r="B75" s="65"/>
      <c r="C75" s="65"/>
      <c r="D75" s="3"/>
    </row>
    <row r="76" spans="1:4" ht="19.5" customHeight="1">
      <c r="A76" s="75" t="s">
        <v>360</v>
      </c>
      <c r="B76" s="65"/>
      <c r="C76" s="65"/>
      <c r="D76" s="3"/>
    </row>
    <row r="77" spans="1:4" ht="19.5" customHeight="1">
      <c r="A77" s="75" t="s">
        <v>361</v>
      </c>
      <c r="B77" s="65"/>
      <c r="C77" s="65"/>
      <c r="D77" s="3"/>
    </row>
    <row r="78" spans="1:4" ht="19.5" customHeight="1">
      <c r="A78" s="75" t="s">
        <v>362</v>
      </c>
      <c r="B78" s="65"/>
      <c r="C78" s="65"/>
      <c r="D78" s="3"/>
    </row>
    <row r="79" spans="1:4" ht="19.5" customHeight="1">
      <c r="A79" s="75" t="s">
        <v>363</v>
      </c>
      <c r="B79" s="65"/>
      <c r="C79" s="65"/>
      <c r="D79" s="3"/>
    </row>
    <row r="80" spans="1:4" ht="19.5" customHeight="1">
      <c r="A80" s="75" t="s">
        <v>364</v>
      </c>
      <c r="B80" s="65"/>
      <c r="C80" s="65"/>
      <c r="D80" s="3"/>
    </row>
    <row r="81" spans="1:4" ht="19.5" customHeight="1">
      <c r="A81" s="75" t="s">
        <v>365</v>
      </c>
      <c r="B81" s="65"/>
      <c r="C81" s="65"/>
      <c r="D81" s="3"/>
    </row>
    <row r="82" spans="1:4" ht="19.5" customHeight="1">
      <c r="A82" s="75" t="s">
        <v>366</v>
      </c>
      <c r="B82" s="65"/>
      <c r="C82" s="65"/>
      <c r="D82" s="3"/>
    </row>
    <row r="83" spans="1:4" ht="19.5" customHeight="1">
      <c r="A83" s="75" t="s">
        <v>367</v>
      </c>
      <c r="B83" s="65"/>
      <c r="C83" s="65"/>
      <c r="D83" s="3"/>
    </row>
    <row r="84" spans="1:4" ht="19.5" customHeight="1">
      <c r="A84" s="75" t="s">
        <v>368</v>
      </c>
      <c r="B84" s="65"/>
      <c r="C84" s="65"/>
      <c r="D84" s="3"/>
    </row>
    <row r="85" spans="1:4" ht="19.5" customHeight="1">
      <c r="A85" s="75" t="s">
        <v>369</v>
      </c>
      <c r="B85" s="65"/>
      <c r="C85" s="65"/>
      <c r="D85" s="3"/>
    </row>
    <row r="86" spans="1:4" ht="19.5" customHeight="1">
      <c r="A86" s="75" t="s">
        <v>370</v>
      </c>
      <c r="B86" s="65"/>
      <c r="C86" s="65"/>
      <c r="D86" s="3"/>
    </row>
    <row r="87" spans="1:4" ht="19.5" customHeight="1">
      <c r="A87" s="75" t="s">
        <v>371</v>
      </c>
      <c r="B87" s="65"/>
      <c r="C87" s="65"/>
      <c r="D87" s="3"/>
    </row>
    <row r="88" spans="1:4" ht="19.5" customHeight="1">
      <c r="A88" s="75" t="s">
        <v>372</v>
      </c>
      <c r="B88" s="65"/>
      <c r="C88" s="65"/>
      <c r="D88" s="3"/>
    </row>
    <row r="89" spans="1:4" ht="19.5" customHeight="1">
      <c r="A89" s="75" t="s">
        <v>373</v>
      </c>
      <c r="B89" s="65"/>
      <c r="C89" s="65"/>
      <c r="D89" s="3"/>
    </row>
    <row r="90" spans="1:4" ht="19.5" customHeight="1">
      <c r="A90" s="75" t="s">
        <v>374</v>
      </c>
      <c r="B90" s="65"/>
      <c r="C90" s="65"/>
      <c r="D90" s="3"/>
    </row>
    <row r="91" spans="1:4" ht="19.5" customHeight="1">
      <c r="A91" s="75" t="s">
        <v>375</v>
      </c>
      <c r="B91" s="65"/>
      <c r="C91" s="65"/>
      <c r="D91" s="3"/>
    </row>
    <row r="92" spans="1:4" ht="19.5" customHeight="1">
      <c r="A92" s="75" t="s">
        <v>376</v>
      </c>
      <c r="B92" s="65"/>
      <c r="C92" s="65"/>
      <c r="D92" s="3"/>
    </row>
    <row r="93" spans="1:4" ht="19.5" customHeight="1">
      <c r="A93" s="75" t="s">
        <v>377</v>
      </c>
      <c r="B93" s="65"/>
      <c r="C93" s="65"/>
      <c r="D93" s="3"/>
    </row>
    <row r="94" spans="1:4" ht="19.5" customHeight="1">
      <c r="A94" s="75" t="s">
        <v>378</v>
      </c>
      <c r="B94" s="65"/>
      <c r="C94" s="65"/>
      <c r="D94" s="3"/>
    </row>
    <row r="95" spans="1:4" ht="19.5" customHeight="1">
      <c r="A95" s="75" t="s">
        <v>379</v>
      </c>
      <c r="B95" s="65"/>
      <c r="C95" s="65"/>
      <c r="D95" s="3"/>
    </row>
    <row r="96" spans="1:4" ht="19.5" customHeight="1">
      <c r="A96" s="75" t="s">
        <v>380</v>
      </c>
      <c r="B96" s="65"/>
      <c r="C96" s="65"/>
      <c r="D96" s="3"/>
    </row>
    <row r="97" spans="1:4" ht="19.5" customHeight="1">
      <c r="A97" s="75" t="s">
        <v>381</v>
      </c>
      <c r="B97" s="65"/>
      <c r="C97" s="65"/>
      <c r="D97" s="3"/>
    </row>
    <row r="98" spans="1:4" ht="19.5" customHeight="1">
      <c r="A98" s="75" t="s">
        <v>382</v>
      </c>
      <c r="B98" s="65"/>
      <c r="C98" s="65"/>
      <c r="D98" s="3"/>
    </row>
    <row r="99" spans="1:4" ht="19.5" customHeight="1">
      <c r="A99" s="75" t="s">
        <v>383</v>
      </c>
      <c r="B99" s="65"/>
      <c r="C99" s="65"/>
      <c r="D99" s="3"/>
    </row>
    <row r="100" spans="1:4" ht="19.5" customHeight="1">
      <c r="A100" s="75" t="s">
        <v>384</v>
      </c>
      <c r="B100" s="65"/>
      <c r="C100" s="65"/>
      <c r="D100" s="3"/>
    </row>
    <row r="101" spans="1:4" ht="19.5" customHeight="1">
      <c r="A101" s="75" t="s">
        <v>385</v>
      </c>
      <c r="B101" s="65"/>
      <c r="C101" s="65"/>
      <c r="D101" s="3"/>
    </row>
    <row r="102" spans="1:4" ht="19.5" customHeight="1">
      <c r="A102" s="75" t="s">
        <v>386</v>
      </c>
      <c r="B102" s="65"/>
      <c r="C102" s="65"/>
      <c r="D102" s="3"/>
    </row>
    <row r="103" spans="1:4" ht="19.5" customHeight="1">
      <c r="A103" s="75" t="s">
        <v>387</v>
      </c>
      <c r="B103" s="65"/>
      <c r="C103" s="65"/>
      <c r="D103" s="3"/>
    </row>
    <row r="104" spans="1:4" ht="19.5" customHeight="1">
      <c r="A104" s="75" t="s">
        <v>388</v>
      </c>
      <c r="B104" s="65"/>
      <c r="C104" s="65"/>
      <c r="D104" s="3"/>
    </row>
    <row r="105" spans="1:4" ht="19.5" customHeight="1">
      <c r="A105" s="75" t="s">
        <v>389</v>
      </c>
      <c r="B105" s="65"/>
      <c r="C105" s="65"/>
      <c r="D105" s="3"/>
    </row>
    <row r="106" spans="1:4" ht="19.5" customHeight="1">
      <c r="A106" s="75" t="s">
        <v>390</v>
      </c>
      <c r="B106" s="65"/>
      <c r="C106" s="65"/>
      <c r="D106" s="3"/>
    </row>
    <row r="107" spans="1:4" ht="19.5" customHeight="1">
      <c r="A107" s="75" t="s">
        <v>391</v>
      </c>
      <c r="B107" s="65"/>
      <c r="C107" s="65"/>
      <c r="D107" s="3"/>
    </row>
    <row r="108" spans="1:4" ht="19.5" customHeight="1">
      <c r="A108" s="75" t="s">
        <v>392</v>
      </c>
      <c r="B108" s="65"/>
      <c r="C108" s="65"/>
      <c r="D108" s="3"/>
    </row>
    <row r="109" spans="1:4" ht="19.5" customHeight="1">
      <c r="A109" s="75" t="s">
        <v>393</v>
      </c>
      <c r="B109" s="65"/>
      <c r="C109" s="65"/>
      <c r="D109" s="3"/>
    </row>
    <row r="110" spans="1:4" ht="19.5" customHeight="1">
      <c r="A110" s="75" t="s">
        <v>394</v>
      </c>
      <c r="B110" s="65"/>
      <c r="C110" s="65"/>
      <c r="D110" s="3"/>
    </row>
    <row r="111" spans="1:4" ht="19.5" customHeight="1">
      <c r="A111" s="75" t="s">
        <v>395</v>
      </c>
      <c r="B111" s="65"/>
      <c r="C111" s="65"/>
      <c r="D111" s="3"/>
    </row>
    <row r="112" spans="1:4" ht="19.5" customHeight="1">
      <c r="A112" s="75" t="s">
        <v>396</v>
      </c>
      <c r="B112" s="65"/>
      <c r="C112" s="65"/>
      <c r="D112" s="3"/>
    </row>
    <row r="113" spans="1:4" ht="19.5" customHeight="1">
      <c r="A113" s="75" t="s">
        <v>397</v>
      </c>
      <c r="B113" s="65"/>
      <c r="C113" s="65"/>
      <c r="D113" s="3"/>
    </row>
    <row r="114" spans="1:4" ht="19.5" customHeight="1">
      <c r="A114" s="75" t="s">
        <v>398</v>
      </c>
      <c r="B114" s="65"/>
      <c r="C114" s="65"/>
      <c r="D114" s="3"/>
    </row>
    <row r="115" spans="1:4" ht="19.5" customHeight="1">
      <c r="A115" s="75" t="s">
        <v>399</v>
      </c>
      <c r="B115" s="65"/>
      <c r="C115" s="65"/>
      <c r="D115" s="3"/>
    </row>
    <row r="116" spans="1:4" ht="19.5" customHeight="1">
      <c r="A116" s="75" t="s">
        <v>400</v>
      </c>
      <c r="B116" s="65"/>
      <c r="C116" s="65"/>
      <c r="D116" s="3"/>
    </row>
    <row r="117" spans="1:4" ht="19.5" customHeight="1">
      <c r="A117" s="75" t="s">
        <v>401</v>
      </c>
      <c r="B117" s="65"/>
      <c r="C117" s="65"/>
      <c r="D117" s="3"/>
    </row>
    <row r="118" spans="1:4" ht="19.5" customHeight="1">
      <c r="A118" s="75" t="s">
        <v>402</v>
      </c>
      <c r="B118" s="65"/>
      <c r="C118" s="65"/>
      <c r="D118" s="3"/>
    </row>
    <row r="119" spans="1:4" ht="19.5" customHeight="1">
      <c r="A119" s="75" t="s">
        <v>403</v>
      </c>
      <c r="B119" s="65"/>
      <c r="C119" s="65"/>
      <c r="D119" s="3"/>
    </row>
    <row r="120" spans="1:4" ht="19.5" customHeight="1">
      <c r="A120" s="75" t="s">
        <v>404</v>
      </c>
      <c r="B120" s="65"/>
      <c r="C120" s="65"/>
      <c r="D120" s="3"/>
    </row>
    <row r="121" spans="1:4" ht="19.5" customHeight="1">
      <c r="A121" s="75" t="s">
        <v>405</v>
      </c>
      <c r="B121" s="65"/>
      <c r="C121" s="65"/>
      <c r="D121" s="3"/>
    </row>
    <row r="122" spans="1:4" ht="19.5" customHeight="1">
      <c r="A122" s="75" t="s">
        <v>406</v>
      </c>
      <c r="B122" s="65"/>
      <c r="C122" s="65"/>
      <c r="D122" s="3"/>
    </row>
    <row r="123" spans="1:4" ht="19.5" customHeight="1">
      <c r="A123" s="75" t="s">
        <v>407</v>
      </c>
      <c r="B123" s="65"/>
      <c r="C123" s="65"/>
      <c r="D123" s="3"/>
    </row>
    <row r="124" spans="1:4" ht="19.5" customHeight="1">
      <c r="A124" s="75" t="s">
        <v>408</v>
      </c>
      <c r="B124" s="65"/>
      <c r="C124" s="65"/>
      <c r="D124" s="3"/>
    </row>
    <row r="125" spans="1:4" ht="19.5" customHeight="1">
      <c r="A125" s="75" t="s">
        <v>409</v>
      </c>
      <c r="B125" s="65"/>
      <c r="C125" s="65"/>
      <c r="D125" s="3"/>
    </row>
    <row r="126" spans="1:4" ht="19.5" customHeight="1">
      <c r="A126" s="75" t="s">
        <v>410</v>
      </c>
      <c r="B126" s="65"/>
      <c r="C126" s="65"/>
      <c r="D126" s="3"/>
    </row>
    <row r="127" spans="1:4" ht="19.5" customHeight="1">
      <c r="A127" s="75" t="s">
        <v>411</v>
      </c>
      <c r="B127" s="65"/>
      <c r="C127" s="65"/>
      <c r="D127" s="3"/>
    </row>
    <row r="128" spans="1:4" ht="19.5" customHeight="1">
      <c r="A128" s="75" t="s">
        <v>412</v>
      </c>
      <c r="B128" s="65"/>
      <c r="C128" s="65"/>
      <c r="D128" s="3"/>
    </row>
    <row r="129" spans="1:4" ht="19.5" customHeight="1">
      <c r="A129" s="75" t="s">
        <v>413</v>
      </c>
      <c r="B129" s="65"/>
      <c r="C129" s="65"/>
      <c r="D129" s="3"/>
    </row>
    <row r="130" spans="1:4" ht="19.5" customHeight="1">
      <c r="A130" s="75" t="s">
        <v>414</v>
      </c>
      <c r="B130" s="65"/>
      <c r="C130" s="65"/>
      <c r="D130" s="3"/>
    </row>
    <row r="131" spans="1:4" ht="19.5" customHeight="1">
      <c r="A131" s="75" t="s">
        <v>415</v>
      </c>
      <c r="B131" s="65"/>
      <c r="C131" s="65"/>
      <c r="D131" s="3"/>
    </row>
    <row r="132" spans="1:4" ht="19.5" customHeight="1">
      <c r="A132" s="75" t="s">
        <v>416</v>
      </c>
      <c r="B132" s="65"/>
      <c r="C132" s="65"/>
      <c r="D132" s="3"/>
    </row>
    <row r="133" spans="1:4" ht="19.5" customHeight="1">
      <c r="A133" s="75" t="s">
        <v>417</v>
      </c>
      <c r="B133" s="65"/>
      <c r="C133" s="65"/>
      <c r="D133" s="3"/>
    </row>
    <row r="134" spans="1:4" ht="19.5" customHeight="1">
      <c r="A134" s="75" t="s">
        <v>418</v>
      </c>
      <c r="B134" s="65"/>
      <c r="C134" s="65"/>
      <c r="D134" s="3"/>
    </row>
    <row r="135" spans="1:4" ht="19.5" customHeight="1">
      <c r="A135" s="75" t="s">
        <v>419</v>
      </c>
      <c r="B135" s="65"/>
      <c r="C135" s="65"/>
      <c r="D135" s="3"/>
    </row>
    <row r="136" spans="1:4" ht="19.5" customHeight="1">
      <c r="A136" s="75" t="s">
        <v>420</v>
      </c>
      <c r="B136" s="65"/>
      <c r="C136" s="65"/>
      <c r="D136" s="3"/>
    </row>
    <row r="137" spans="1:4" ht="19.5" customHeight="1">
      <c r="A137" s="75" t="s">
        <v>421</v>
      </c>
      <c r="B137" s="65"/>
      <c r="C137" s="65"/>
      <c r="D137" s="3"/>
    </row>
    <row r="138" spans="1:4" ht="19.5" customHeight="1">
      <c r="A138" s="75" t="s">
        <v>424</v>
      </c>
      <c r="B138" s="65"/>
      <c r="C138" s="65"/>
      <c r="D138" s="3"/>
    </row>
    <row r="139" spans="1:4" ht="19.5" customHeight="1">
      <c r="A139" s="74" t="s">
        <v>1</v>
      </c>
      <c r="B139" s="77">
        <f>SUM(B5:B138)</f>
        <v>0</v>
      </c>
      <c r="C139" s="77">
        <f>SUM(C5:C138)</f>
        <v>0</v>
      </c>
      <c r="D139" s="3"/>
    </row>
    <row r="141" spans="1:4" ht="35.25" customHeight="1">
      <c r="A141" s="75" t="s">
        <v>41</v>
      </c>
      <c r="B141" s="168"/>
      <c r="C141" s="217"/>
      <c r="D141" s="218"/>
    </row>
  </sheetData>
  <sheetProtection/>
  <mergeCells count="5">
    <mergeCell ref="B3:C3"/>
    <mergeCell ref="A3:A4"/>
    <mergeCell ref="D3:D4"/>
    <mergeCell ref="A1:D1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6384" width="9.140625" style="22" customWidth="1"/>
  </cols>
  <sheetData>
    <row r="1" spans="1:9" ht="29.25" customHeight="1">
      <c r="A1" s="140" t="s">
        <v>444</v>
      </c>
      <c r="B1" s="219"/>
      <c r="C1" s="219"/>
      <c r="D1" s="219"/>
      <c r="E1" s="219"/>
      <c r="F1" s="219"/>
      <c r="G1" s="219"/>
      <c r="H1" s="219"/>
      <c r="I1" s="163"/>
    </row>
    <row r="3" spans="1:9" ht="14.25">
      <c r="A3" s="112" t="s">
        <v>185</v>
      </c>
      <c r="B3" s="220"/>
      <c r="C3" s="221" t="s">
        <v>191</v>
      </c>
      <c r="D3" s="222"/>
      <c r="E3" s="222"/>
      <c r="F3" s="222"/>
      <c r="G3" s="222"/>
      <c r="H3" s="222"/>
      <c r="I3" s="222"/>
    </row>
    <row r="4" spans="1:9" ht="14.25">
      <c r="A4" s="112" t="s">
        <v>186</v>
      </c>
      <c r="B4" s="220"/>
      <c r="C4" s="223" t="s">
        <v>190</v>
      </c>
      <c r="D4" s="224"/>
      <c r="E4" s="224"/>
      <c r="F4" s="224"/>
      <c r="G4" s="224"/>
      <c r="H4" s="224"/>
      <c r="I4" s="224"/>
    </row>
    <row r="5" spans="1:9" ht="14.25">
      <c r="A5" s="112" t="s">
        <v>187</v>
      </c>
      <c r="B5" s="220"/>
      <c r="C5" s="223" t="s">
        <v>190</v>
      </c>
      <c r="D5" s="224"/>
      <c r="E5" s="224"/>
      <c r="F5" s="224"/>
      <c r="G5" s="224"/>
      <c r="H5" s="224"/>
      <c r="I5" s="224"/>
    </row>
    <row r="6" spans="1:9" ht="14.25">
      <c r="A6" s="112" t="s">
        <v>188</v>
      </c>
      <c r="B6" s="220"/>
      <c r="C6" s="223" t="s">
        <v>190</v>
      </c>
      <c r="D6" s="224"/>
      <c r="E6" s="224"/>
      <c r="F6" s="224"/>
      <c r="G6" s="224"/>
      <c r="H6" s="224"/>
      <c r="I6" s="224"/>
    </row>
    <row r="7" spans="1:9" ht="14.25">
      <c r="A7" s="112" t="s">
        <v>189</v>
      </c>
      <c r="B7" s="220"/>
      <c r="C7" s="223" t="s">
        <v>190</v>
      </c>
      <c r="D7" s="224"/>
      <c r="E7" s="224"/>
      <c r="F7" s="224"/>
      <c r="G7" s="224"/>
      <c r="H7" s="224"/>
      <c r="I7" s="224"/>
    </row>
    <row r="8" spans="1:9" ht="14.25">
      <c r="A8" s="91"/>
      <c r="B8" s="92"/>
      <c r="C8" s="91"/>
      <c r="D8" s="92"/>
      <c r="E8" s="92"/>
      <c r="F8" s="92"/>
      <c r="G8" s="92"/>
      <c r="H8" s="92"/>
      <c r="I8" s="92"/>
    </row>
  </sheetData>
  <sheetProtection formatCells="0" formatRows="0"/>
  <mergeCells count="13">
    <mergeCell ref="A8:B8"/>
    <mergeCell ref="C4:I4"/>
    <mergeCell ref="C5:I5"/>
    <mergeCell ref="C6:I6"/>
    <mergeCell ref="C7:I7"/>
    <mergeCell ref="C8:I8"/>
    <mergeCell ref="A6:B6"/>
    <mergeCell ref="A1:I1"/>
    <mergeCell ref="A3:B3"/>
    <mergeCell ref="C3:I3"/>
    <mergeCell ref="A4:B4"/>
    <mergeCell ref="A5:B5"/>
    <mergeCell ref="A7:B7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P15" sqref="P15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2018-08-14T07:30:09Z</cp:lastPrinted>
  <dcterms:created xsi:type="dcterms:W3CDTF">2011-07-13T06:12:23Z</dcterms:created>
  <dcterms:modified xsi:type="dcterms:W3CDTF">2019-07-30T08:53:15Z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1711200.00000000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