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95" yWindow="65506" windowWidth="12525" windowHeight="10680" activeTab="0"/>
  </bookViews>
  <sheets>
    <sheet name="úvodní list" sheetId="1" r:id="rId1"/>
    <sheet name="část A zhodnocení" sheetId="2" r:id="rId2"/>
    <sheet name="část B ind_AT_prev" sheetId="3" r:id="rId3"/>
    <sheet name="část C ind_kval" sheetId="4" r:id="rId4"/>
    <sheet name="část D zaměstnanci" sheetId="5" r:id="rId5"/>
    <sheet name="část E náklady" sheetId="6" r:id="rId6"/>
    <sheet name="část F zdroje" sheetId="7" r:id="rId7"/>
    <sheet name="část G obce" sheetId="8" r:id="rId8"/>
    <sheet name="část H přílohy" sheetId="9" r:id="rId9"/>
    <sheet name="data" sheetId="10" state="hidden" r:id="rId10"/>
  </sheets>
  <externalReferences>
    <externalReference r:id="rId13"/>
    <externalReference r:id="rId14"/>
    <externalReference r:id="rId15"/>
  </externalReferences>
  <definedNames>
    <definedName name="druhysluzeb" localSheetId="4">'[1]data'!$A$1:$A$33</definedName>
    <definedName name="druhysluzeb" localSheetId="5">'[2]data'!$A$1:$A$33</definedName>
    <definedName name="druhysluzeb" localSheetId="6">'[2]data'!$A$1:$A$33</definedName>
    <definedName name="druhysluzeb" localSheetId="7">'[3]data'!$A$1:$A$33</definedName>
    <definedName name="druhysluzeb">'data'!$A$1:$A$33</definedName>
  </definedNames>
  <calcPr fullCalcOnLoad="1"/>
</workbook>
</file>

<file path=xl/sharedStrings.xml><?xml version="1.0" encoding="utf-8"?>
<sst xmlns="http://schemas.openxmlformats.org/spreadsheetml/2006/main" count="757" uniqueCount="632">
  <si>
    <t>Nákladová položka</t>
  </si>
  <si>
    <t>Celkem</t>
  </si>
  <si>
    <t>funkce:</t>
  </si>
  <si>
    <t>jméno, příjmení, titul:</t>
  </si>
  <si>
    <t>telefon:</t>
  </si>
  <si>
    <t>e-mail:</t>
  </si>
  <si>
    <t>Odborné sociální poradenství</t>
  </si>
  <si>
    <t>Pečovatelská služba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</si>
  <si>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</si>
  <si>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</si>
  <si>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</si>
  <si>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</si>
  <si>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</si>
  <si>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</si>
  <si>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</si>
  <si>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</si>
  <si>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</si>
  <si>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</si>
  <si>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</si>
  <si>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</si>
  <si>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</si>
  <si>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</si>
  <si>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Odlehčovací služby</t>
  </si>
  <si>
    <t>Osobní asistence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</si>
  <si>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</si>
  <si>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</si>
  <si>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</si>
  <si>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</si>
  <si>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</si>
  <si>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</si>
  <si>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</si>
  <si>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</si>
  <si>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Sociální služby poskytované ve zdravotnických zařízeních lůžkové péče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</si>
  <si>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</si>
  <si>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</si>
  <si>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</si>
  <si>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</si>
  <si>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</si>
  <si>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</si>
  <si>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indikátor</t>
  </si>
  <si>
    <t>Komentář:</t>
  </si>
  <si>
    <t>provozní doba - celkový počet hodin</t>
  </si>
  <si>
    <t>provozní doba - celkový počet dnů</t>
  </si>
  <si>
    <t>1.1</t>
  </si>
  <si>
    <t>1.2</t>
  </si>
  <si>
    <t>1.2.1</t>
  </si>
  <si>
    <t>1.2.2</t>
  </si>
  <si>
    <t>1.2.3</t>
  </si>
  <si>
    <t>Pracovníci celkem</t>
  </si>
  <si>
    <t>Pracovníci v přímé péči celkem</t>
  </si>
  <si>
    <t>Sociální pracovníci</t>
  </si>
  <si>
    <t>Pracovníci v sociálních službách</t>
  </si>
  <si>
    <t>Zdravotničtí pracovníci</t>
  </si>
  <si>
    <t>Pedagogičtí pracovníci</t>
  </si>
  <si>
    <t>Manželští a rodinní poradci</t>
  </si>
  <si>
    <t>Další odborní pracovníci, kteří přímo poskytují sociální služby</t>
  </si>
  <si>
    <t>Ostatní pracovníci celkem</t>
  </si>
  <si>
    <t>Vedoucí pracovníci</t>
  </si>
  <si>
    <t>Administrativní pracovníci</t>
  </si>
  <si>
    <t>1</t>
  </si>
  <si>
    <t>Přímá obslužná péče</t>
  </si>
  <si>
    <t>Základní výchovná nepedagogická činnost</t>
  </si>
  <si>
    <t>Pečovatelská činnost</t>
  </si>
  <si>
    <t>1.2.4</t>
  </si>
  <si>
    <t>Činnosti pod dohledem sociálního pracovníka</t>
  </si>
  <si>
    <t>1.3</t>
  </si>
  <si>
    <t>1.3.1</t>
  </si>
  <si>
    <t>Lékař</t>
  </si>
  <si>
    <t>1.3.2</t>
  </si>
  <si>
    <t>Nelékařští zdravotničtí pracovníci</t>
  </si>
  <si>
    <t>1.3.2.1</t>
  </si>
  <si>
    <t>Všeobecná sestra</t>
  </si>
  <si>
    <t>1.3.2.2</t>
  </si>
  <si>
    <t>Zdravotnický asistent</t>
  </si>
  <si>
    <t>1.3.2.3</t>
  </si>
  <si>
    <t>Fyzioterapeut</t>
  </si>
  <si>
    <t>1.3.2.4</t>
  </si>
  <si>
    <t>Ergoterapeut</t>
  </si>
  <si>
    <t>1.3.2.5</t>
  </si>
  <si>
    <t>Zdravotně-sociální pracovník</t>
  </si>
  <si>
    <t>1.3.2.6</t>
  </si>
  <si>
    <t>Nutriční terapeut</t>
  </si>
  <si>
    <t>1.3.2.7</t>
  </si>
  <si>
    <t>Adiktolog</t>
  </si>
  <si>
    <t>1.3.2.8</t>
  </si>
  <si>
    <t>Ošetřovatel</t>
  </si>
  <si>
    <t>1.3.2.9</t>
  </si>
  <si>
    <t>Sanitář</t>
  </si>
  <si>
    <t>1.3.2.10</t>
  </si>
  <si>
    <t>Jiný odborný pracovník</t>
  </si>
  <si>
    <t>1.3.2.11</t>
  </si>
  <si>
    <t>Jiný výše neuvedený pracovník</t>
  </si>
  <si>
    <t>1.4</t>
  </si>
  <si>
    <t>1.4.1</t>
  </si>
  <si>
    <t>Učitel</t>
  </si>
  <si>
    <t>1.4.2</t>
  </si>
  <si>
    <t>Vychovatel</t>
  </si>
  <si>
    <t>1.4.3</t>
  </si>
  <si>
    <t>Speciální pedagog</t>
  </si>
  <si>
    <t>1.4.4</t>
  </si>
  <si>
    <t>Psycholog</t>
  </si>
  <si>
    <t>1.4.5</t>
  </si>
  <si>
    <t>Pedagog volného času</t>
  </si>
  <si>
    <t>1.4.6</t>
  </si>
  <si>
    <t>Asistent pedagoga</t>
  </si>
  <si>
    <t>1.4.7</t>
  </si>
  <si>
    <t>Trenér</t>
  </si>
  <si>
    <t>1.4.8</t>
  </si>
  <si>
    <t>Vedoucí pedagogický pracovník</t>
  </si>
  <si>
    <t>1.5</t>
  </si>
  <si>
    <t>1.6</t>
  </si>
  <si>
    <t>2</t>
  </si>
  <si>
    <t>2.1</t>
  </si>
  <si>
    <t>Ostatní pracovníci (obslužný personál)</t>
  </si>
  <si>
    <t>2.1.1</t>
  </si>
  <si>
    <t>Pracovníci - prádelna</t>
  </si>
  <si>
    <t>2.1.2</t>
  </si>
  <si>
    <t>Pracovníci - stravování</t>
  </si>
  <si>
    <t>2.1.3</t>
  </si>
  <si>
    <t>Pracovníci - údržba</t>
  </si>
  <si>
    <t>2.1.4</t>
  </si>
  <si>
    <t>Pracovníci - úklid</t>
  </si>
  <si>
    <t>2.1.5</t>
  </si>
  <si>
    <t>Pracovníci - obslužný personál ostatní</t>
  </si>
  <si>
    <t>2.2</t>
  </si>
  <si>
    <t>2.2.1</t>
  </si>
  <si>
    <t>Vedoucí organizace</t>
  </si>
  <si>
    <t>2.2.2</t>
  </si>
  <si>
    <t>Vedoucí služby</t>
  </si>
  <si>
    <t>2.2.3</t>
  </si>
  <si>
    <t>Ostatní vedoucí pracovníci</t>
  </si>
  <si>
    <t>2.3</t>
  </si>
  <si>
    <t>2.3.1</t>
  </si>
  <si>
    <t>Pracovníci - sekretářské a asistenční pozice</t>
  </si>
  <si>
    <t>2.3.2</t>
  </si>
  <si>
    <t>Účetní</t>
  </si>
  <si>
    <t>2.3.3</t>
  </si>
  <si>
    <t>Ostatní administrativní pracovníci</t>
  </si>
  <si>
    <t>Komentář</t>
  </si>
  <si>
    <t>1.1 Pracovní smlouvy</t>
  </si>
  <si>
    <t>1.2 Dohody o pracovní činnosti</t>
  </si>
  <si>
    <t>1.3 Dohody o provedení práce</t>
  </si>
  <si>
    <t>1.4 Jiné osobní náklady</t>
  </si>
  <si>
    <t>2.1 Dlouhodobý majetek</t>
  </si>
  <si>
    <t>2.1.1 Dlouhodobý nehmotný majetek do 60 tis. Kč</t>
  </si>
  <si>
    <t>2.1.2 Dlouhodobý hmotný majetek do 40 tis. Kč</t>
  </si>
  <si>
    <t>2.2 potraviny</t>
  </si>
  <si>
    <t>2.3 kancelářské potřeby</t>
  </si>
  <si>
    <t>2.4 pohonné hmoty</t>
  </si>
  <si>
    <t>2.5 jiné spotřebované nákupy</t>
  </si>
  <si>
    <t xml:space="preserve">2.6 Služby 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</si>
  <si>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</si>
  <si>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</si>
  <si>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</si>
  <si>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</si>
  <si>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</si>
  <si>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</si>
  <si>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</si>
  <si>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pracovníci v přímé péči (mimo prac.poměr, DPP, DPČ)</t>
  </si>
  <si>
    <t>2.6.9 ostatní pracovníci (mimo prac.poměr, DPP, DPČ)</t>
  </si>
  <si>
    <t>2.6.10 jiné</t>
  </si>
  <si>
    <t>2.7 odpisy</t>
  </si>
  <si>
    <t>2.8 ostatní náklady</t>
  </si>
  <si>
    <t>1 Osobní náklady</t>
  </si>
  <si>
    <t>2 Provozní náklady</t>
  </si>
  <si>
    <t>Dotace Úřad vlády ČR</t>
  </si>
  <si>
    <t>Úřad práce ČR</t>
  </si>
  <si>
    <t>Fondy zdravotních pojišťoven</t>
  </si>
  <si>
    <t>Nadace, sponzoři</t>
  </si>
  <si>
    <t>Jiné zdroje (uveďte jaké)</t>
  </si>
  <si>
    <t>IČO</t>
  </si>
  <si>
    <t>Název služby</t>
  </si>
  <si>
    <t>Druh sociální služby (dle zákona o sociálních službách)</t>
  </si>
  <si>
    <t>Identifikátor služby</t>
  </si>
  <si>
    <t>Kontaktní osoba pro zpracování závěrečné zprávy</t>
  </si>
  <si>
    <t>Prohlášení:</t>
  </si>
  <si>
    <t>Název poskytovatele sociální služby (příjemce)</t>
  </si>
  <si>
    <t>č.</t>
  </si>
  <si>
    <t>A</t>
  </si>
  <si>
    <t>A/1</t>
  </si>
  <si>
    <t>A/2</t>
  </si>
  <si>
    <t>A/3</t>
  </si>
  <si>
    <t>A/4</t>
  </si>
  <si>
    <t>A/5</t>
  </si>
  <si>
    <t>B</t>
  </si>
  <si>
    <t>B/1</t>
  </si>
  <si>
    <t>B/2</t>
  </si>
  <si>
    <t>B/3</t>
  </si>
  <si>
    <t>B/4</t>
  </si>
  <si>
    <t>B/5</t>
  </si>
  <si>
    <t>C</t>
  </si>
  <si>
    <t>C/1</t>
  </si>
  <si>
    <t>C/2</t>
  </si>
  <si>
    <t>C/3</t>
  </si>
  <si>
    <t>C/4</t>
  </si>
  <si>
    <t>C/5</t>
  </si>
  <si>
    <t>D</t>
  </si>
  <si>
    <t>D/1</t>
  </si>
  <si>
    <t>D/2</t>
  </si>
  <si>
    <t>D/3</t>
  </si>
  <si>
    <t>D/4</t>
  </si>
  <si>
    <t>D/5</t>
  </si>
  <si>
    <t>E</t>
  </si>
  <si>
    <t>E/1</t>
  </si>
  <si>
    <t>E/2</t>
  </si>
  <si>
    <t>E/3</t>
  </si>
  <si>
    <t>E/4</t>
  </si>
  <si>
    <t>E/5</t>
  </si>
  <si>
    <t>úspěšnost v řešení potřeby v %</t>
  </si>
  <si>
    <t>struktura řešených potřeb v % (zastoupení řešené potřeby)</t>
  </si>
  <si>
    <t>A/6</t>
  </si>
  <si>
    <t>A/7</t>
  </si>
  <si>
    <t>A/8</t>
  </si>
  <si>
    <t>A/9</t>
  </si>
  <si>
    <t>A/10</t>
  </si>
  <si>
    <t>A/11</t>
  </si>
  <si>
    <t>A/12</t>
  </si>
  <si>
    <t>A/13</t>
  </si>
  <si>
    <t>A/14</t>
  </si>
  <si>
    <t>B/6</t>
  </si>
  <si>
    <t>B/7</t>
  </si>
  <si>
    <t>B/8</t>
  </si>
  <si>
    <t>B/9</t>
  </si>
  <si>
    <t>B/10</t>
  </si>
  <si>
    <t>B/11</t>
  </si>
  <si>
    <t>B/12</t>
  </si>
  <si>
    <t>B/13</t>
  </si>
  <si>
    <t>B/14</t>
  </si>
  <si>
    <t>C/6</t>
  </si>
  <si>
    <t>C/7</t>
  </si>
  <si>
    <t>C/8</t>
  </si>
  <si>
    <t>C/9</t>
  </si>
  <si>
    <t>C/10</t>
  </si>
  <si>
    <t>C/11</t>
  </si>
  <si>
    <t>C/12</t>
  </si>
  <si>
    <t>C/13</t>
  </si>
  <si>
    <t>C/14</t>
  </si>
  <si>
    <r>
      <t xml:space="preserve">seznam řešených potřeb
</t>
    </r>
    <r>
      <rPr>
        <sz val="9"/>
        <color indexed="8"/>
        <rFont val="Arial"/>
        <family val="2"/>
      </rPr>
      <t>(výčet potřeb dle RKSS)</t>
    </r>
  </si>
  <si>
    <t>D/6</t>
  </si>
  <si>
    <t>D/7</t>
  </si>
  <si>
    <t>D/8</t>
  </si>
  <si>
    <t>D/9</t>
  </si>
  <si>
    <t>D/10</t>
  </si>
  <si>
    <t>D/11</t>
  </si>
  <si>
    <t>D/12</t>
  </si>
  <si>
    <t>D/13</t>
  </si>
  <si>
    <t>D/14</t>
  </si>
  <si>
    <t>E/6</t>
  </si>
  <si>
    <t>E/7</t>
  </si>
  <si>
    <t>E/8</t>
  </si>
  <si>
    <t>E/9</t>
  </si>
  <si>
    <t>E/10</t>
  </si>
  <si>
    <t>E/11</t>
  </si>
  <si>
    <t>E/12</t>
  </si>
  <si>
    <t>E/13</t>
  </si>
  <si>
    <t>E/14</t>
  </si>
  <si>
    <t>F</t>
  </si>
  <si>
    <t>F/1</t>
  </si>
  <si>
    <t>F/2</t>
  </si>
  <si>
    <t>F/3</t>
  </si>
  <si>
    <t>F/4</t>
  </si>
  <si>
    <t>F/5</t>
  </si>
  <si>
    <t>F/6</t>
  </si>
  <si>
    <t>F/7</t>
  </si>
  <si>
    <t>F/8</t>
  </si>
  <si>
    <t>F/9</t>
  </si>
  <si>
    <t>F/10</t>
  </si>
  <si>
    <t>F/11</t>
  </si>
  <si>
    <t>F/12</t>
  </si>
  <si>
    <t>F/13</t>
  </si>
  <si>
    <t>F/14</t>
  </si>
  <si>
    <t>G</t>
  </si>
  <si>
    <t>G/1</t>
  </si>
  <si>
    <t>G/2</t>
  </si>
  <si>
    <t>G/3</t>
  </si>
  <si>
    <t>G/4</t>
  </si>
  <si>
    <t>G/5</t>
  </si>
  <si>
    <t>G/6</t>
  </si>
  <si>
    <t>G/7</t>
  </si>
  <si>
    <t>G/8</t>
  </si>
  <si>
    <t>G/9</t>
  </si>
  <si>
    <t>G/10</t>
  </si>
  <si>
    <t>G/11</t>
  </si>
  <si>
    <t>G/12</t>
  </si>
  <si>
    <t>G/13</t>
  </si>
  <si>
    <t>G/14</t>
  </si>
  <si>
    <t>H</t>
  </si>
  <si>
    <t>H/1</t>
  </si>
  <si>
    <t>H/2</t>
  </si>
  <si>
    <t>H/3</t>
  </si>
  <si>
    <t>H/4</t>
  </si>
  <si>
    <t>H/5</t>
  </si>
  <si>
    <t>H/6</t>
  </si>
  <si>
    <t>H/7</t>
  </si>
  <si>
    <t>H/8</t>
  </si>
  <si>
    <t>H/9</t>
  </si>
  <si>
    <t>H/10</t>
  </si>
  <si>
    <t>H/11</t>
  </si>
  <si>
    <t>H/12</t>
  </si>
  <si>
    <t>H/13</t>
  </si>
  <si>
    <t>H/14</t>
  </si>
  <si>
    <t>I</t>
  </si>
  <si>
    <t>I/1</t>
  </si>
  <si>
    <t>I/2</t>
  </si>
  <si>
    <t>I/3</t>
  </si>
  <si>
    <t>I/4</t>
  </si>
  <si>
    <t>I/5</t>
  </si>
  <si>
    <t>I/6</t>
  </si>
  <si>
    <t>I/7</t>
  </si>
  <si>
    <t>I/8</t>
  </si>
  <si>
    <t>I/9</t>
  </si>
  <si>
    <t>I/10</t>
  </si>
  <si>
    <t>I/11</t>
  </si>
  <si>
    <t>I/12</t>
  </si>
  <si>
    <t>I/13</t>
  </si>
  <si>
    <t>I/14</t>
  </si>
  <si>
    <t>J</t>
  </si>
  <si>
    <t>J/1</t>
  </si>
  <si>
    <t>J/2</t>
  </si>
  <si>
    <t>J/3</t>
  </si>
  <si>
    <t>J/4</t>
  </si>
  <si>
    <t>J/5</t>
  </si>
  <si>
    <t>J/6</t>
  </si>
  <si>
    <t>J/7</t>
  </si>
  <si>
    <t>J/8</t>
  </si>
  <si>
    <t>J/9</t>
  </si>
  <si>
    <t>J/10</t>
  </si>
  <si>
    <t>J/11</t>
  </si>
  <si>
    <t>J/12</t>
  </si>
  <si>
    <t>J/13</t>
  </si>
  <si>
    <t>J/14</t>
  </si>
  <si>
    <t>K</t>
  </si>
  <si>
    <t>K/1</t>
  </si>
  <si>
    <t>K/2</t>
  </si>
  <si>
    <t>K/3</t>
  </si>
  <si>
    <t>K/4</t>
  </si>
  <si>
    <t>K/5</t>
  </si>
  <si>
    <t>K/6</t>
  </si>
  <si>
    <t>K/7</t>
  </si>
  <si>
    <t>K/8</t>
  </si>
  <si>
    <t>K/9</t>
  </si>
  <si>
    <t>K/10</t>
  </si>
  <si>
    <t>K/11</t>
  </si>
  <si>
    <t>K/12</t>
  </si>
  <si>
    <t>K/13</t>
  </si>
  <si>
    <t>K/14</t>
  </si>
  <si>
    <t>Jméno a příjmení pracovníka</t>
  </si>
  <si>
    <t>Příloha č. 1</t>
  </si>
  <si>
    <t>Příloha č. 2</t>
  </si>
  <si>
    <t>Příloha č. 3</t>
  </si>
  <si>
    <t>Příloha č. 4</t>
  </si>
  <si>
    <t>Příloha č. 5</t>
  </si>
  <si>
    <t>…</t>
  </si>
  <si>
    <t>Doložení publicity finanční podpory od Karlovarského kraje</t>
  </si>
  <si>
    <t>Karlovarský kraj - příspěvek zřizovatele (vyplňují pouze příspěvkové organizace zřízené krajem)</t>
  </si>
  <si>
    <t>Ostatní kraje - dotace z rozpočtů krajů (rozepište konkrétní částky od jednotlivých krajů, včetně názvu kraje)</t>
  </si>
  <si>
    <t>Dotace ostatní resorty státní správy (uveďte jaké, včetně konkrétních částek)</t>
  </si>
  <si>
    <t>Místo, datum:</t>
  </si>
  <si>
    <r>
      <t xml:space="preserve">Daň z přidané hodnoty
</t>
    </r>
    <r>
      <rPr>
        <sz val="9"/>
        <color indexed="8"/>
        <rFont val="Arial"/>
        <family val="2"/>
      </rPr>
      <t>(nehodící se škrtněte)</t>
    </r>
  </si>
  <si>
    <t>Příjemce uplatnil / neuplatnil odpočet DPH</t>
  </si>
  <si>
    <r>
      <t xml:space="preserve">Část A - Zhodnocení poskytování sociální služby
</t>
    </r>
    <r>
      <rPr>
        <sz val="10"/>
        <color indexed="8"/>
        <rFont val="Arial"/>
        <family val="2"/>
      </rPr>
      <t xml:space="preserve">(zhodnoťte průběh poskytování služby, výsledky působení služby, popište případné změny, které nastaly v poskytování služby oproti jejímu popisu v žádosti)
</t>
    </r>
    <r>
      <rPr>
        <b/>
        <sz val="10"/>
        <color indexed="8"/>
        <rFont val="Arial"/>
        <family val="2"/>
      </rPr>
      <t>Vyplnění není povinné.</t>
    </r>
  </si>
  <si>
    <t>celkový počet uživatelů za sledované období</t>
  </si>
  <si>
    <t>Vyčerpaná výše neinvestiční dotace 1</t>
  </si>
  <si>
    <t>Vyčerpaná výše neinvestiční dotace 2</t>
  </si>
  <si>
    <t>Požadavek na neinvestiční dotaci 1</t>
  </si>
  <si>
    <t>Čerpání neinvestiční dotace 1</t>
  </si>
  <si>
    <t>Pěstounská péče - dohoda o výkonu</t>
  </si>
  <si>
    <t>Strukturální fondy (vlastní projekty poskytovatele sociálních služeb)</t>
  </si>
  <si>
    <t>Strukturální fondy (projekt Karlovarského kraje)</t>
  </si>
  <si>
    <t>Strukturální fondy (projekt obce)</t>
  </si>
  <si>
    <t>Strukturální fondy (ostatní)</t>
  </si>
  <si>
    <t>Úhrady od uživatelů (za základní činnosti sociální služby)</t>
  </si>
  <si>
    <t>Úhrady od uživatelů (za fakultativní činnosti)</t>
  </si>
  <si>
    <r>
      <t xml:space="preserve">Zástupce statutárního orgánu, popř. osoba oprávněná zastupovat příjemce
</t>
    </r>
    <r>
      <rPr>
        <sz val="8"/>
        <color indexed="8"/>
        <rFont val="Arial"/>
        <family val="2"/>
      </rPr>
      <t>(jedná-li za příjemce více zástupců statutárního orgánu současně, uvedou se všechny tyto osoby)</t>
    </r>
  </si>
  <si>
    <t>Podpis (zástupce statutárního orgánu*, popř. osoba oprávněná zastupovat příjemce**):</t>
  </si>
  <si>
    <t>* v případě, kdy za příjemce jedná více zástupců statutárního orgánu současně, musí být závěrečná zpráva podepsána všemi zástupci statutárního orgánu</t>
  </si>
  <si>
    <t>Tabulka - potřeby uživatelů, úspěšnost řešení potřeb</t>
  </si>
  <si>
    <t>oblast potřeb 1:</t>
  </si>
  <si>
    <t>oblast potřeb 2:</t>
  </si>
  <si>
    <t>oblast potřeb 3:</t>
  </si>
  <si>
    <t>oblast potřeb 4:</t>
  </si>
  <si>
    <t>oblast potřeb 5:</t>
  </si>
  <si>
    <t>oblast potřeb 6:</t>
  </si>
  <si>
    <t>oblast potřeb 7:</t>
  </si>
  <si>
    <t>oblast potřeb 8:</t>
  </si>
  <si>
    <t>oblast potřeb 9:</t>
  </si>
  <si>
    <t>oblast potřeb 10:</t>
  </si>
  <si>
    <t>oblast potřeb 11:</t>
  </si>
  <si>
    <t>Úvazky - pracovní smlouvy</t>
  </si>
  <si>
    <t>Úvazky - dohody o pracovní činnosti</t>
  </si>
  <si>
    <t>Rozsah práce (hod.) - dohody o provedení práce</t>
  </si>
  <si>
    <t>Úvazky - dohody o provedení práce</t>
  </si>
  <si>
    <t>Úvazky - obchodní smlouvy</t>
  </si>
  <si>
    <t>Úvazky celkem</t>
  </si>
  <si>
    <t>Tabulka - počty úvazků pracovníků celkem za celou sociální službu (identifikátor)</t>
  </si>
  <si>
    <t>Pracovní pozice</t>
  </si>
  <si>
    <t>Typ pracovního poměru</t>
  </si>
  <si>
    <t>Podíl přímé práce v %</t>
  </si>
  <si>
    <t>- z toho vratka neinvestiční dotace 1 na mzdy, platy a jejich navýšení</t>
  </si>
  <si>
    <t>celkem (za celou sociální službu - identifikátor)</t>
  </si>
  <si>
    <t>celkový počet uživatel-dnů</t>
  </si>
  <si>
    <t>Pracoval od - do</t>
  </si>
  <si>
    <t>Prohlašuji, že údaje uváděné v této zprávě jsou správné a pravdivé.</t>
  </si>
  <si>
    <t>Rozdíl (výnosy - náklady)</t>
  </si>
  <si>
    <t>Poskytnutá výše neinvestiční dotace 1</t>
  </si>
  <si>
    <t>Poskytnutá výše dofinancování</t>
  </si>
  <si>
    <t>Vyčerpaná výše dofinancování</t>
  </si>
  <si>
    <t>Čerpání dofinancování</t>
  </si>
  <si>
    <t>celkový počet uživatel-hodin (pouze sociálně terapeutické dílny)</t>
  </si>
  <si>
    <t>celkový počet intervencí (všechny druhy sociálních služeb kromě sociálně terapeutických dílen)</t>
  </si>
  <si>
    <t>celkový počet kontaktů (všechny druhy sociálních služeb kromě sociálně terapeutických dílen)</t>
  </si>
  <si>
    <r>
      <t xml:space="preserve">struktura uživatelů služby dle stupně závislosti na pomoci jiné fyzické osoby
</t>
    </r>
    <r>
      <rPr>
        <sz val="10"/>
        <color indexed="8"/>
        <rFont val="Arial"/>
        <family val="2"/>
      </rPr>
      <t>(pouze sociálně terapeutické dílny)</t>
    </r>
  </si>
  <si>
    <t>osoby do 18 let</t>
  </si>
  <si>
    <t>osoby nad 18 let</t>
  </si>
  <si>
    <t>celkem</t>
  </si>
  <si>
    <t>procentní složení uživatelů</t>
  </si>
  <si>
    <t>stupeň 1</t>
  </si>
  <si>
    <t>stupeň 2</t>
  </si>
  <si>
    <t>stupeň 3</t>
  </si>
  <si>
    <t>stupeň 4</t>
  </si>
  <si>
    <t>ostatní</t>
  </si>
  <si>
    <t>Tabulka - počty úvazků pracovníků v rámci kategorie A sítě sociálních služeb v Karlovarském kraji</t>
  </si>
  <si>
    <r>
      <t>Přehled pracovníků v přímé péči (jmenovitý), kteří se podílejí na poskytování služby v rámci kategorie A sítě sociálních služeb v Karlovarském kraji</t>
    </r>
    <r>
      <rPr>
        <sz val="9"/>
        <color indexed="8"/>
        <rFont val="Arial"/>
        <family val="2"/>
      </rPr>
      <t xml:space="preserve">
(v případě potřeby je možné přidat řádky)</t>
    </r>
  </si>
  <si>
    <t>za část služby poskytovanou v rámci kategorie A sítě sociálních služeb v Karlovarském kraji</t>
  </si>
  <si>
    <t>1.1.1 Pracovníci v přímé péči celkem</t>
  </si>
  <si>
    <t>1.1.1.1 Sociální pracovníci</t>
  </si>
  <si>
    <t>1.1.1.2 Pracovníci v sociálních službách</t>
  </si>
  <si>
    <t>1.1.1.3 Zdravotničtí pracovníci</t>
  </si>
  <si>
    <t>1.1.1.4 Pedagogičtí pracovníci</t>
  </si>
  <si>
    <t>1.1.1.5 Manželští a rodinní poradci</t>
  </si>
  <si>
    <t>1.1.1.6 Další odborní pracovníci, kteří přímo poskytují sociální služby</t>
  </si>
  <si>
    <t>1.1.2 Ostatní pracovníci celkem</t>
  </si>
  <si>
    <t>1.1.2.1 Ostatní pracovníci (obslužný personál)</t>
  </si>
  <si>
    <t>1.1.2.2 Vedoucí pracovníci</t>
  </si>
  <si>
    <t>1.1.2.3 Administrativní pracovníci</t>
  </si>
  <si>
    <t>1.2.1 Pracovníci v přímé péči celkem</t>
  </si>
  <si>
    <t>1.2.1.1 Sociální pracovníci</t>
  </si>
  <si>
    <t>1.2.1.2 Pracovníci v sociálních službách</t>
  </si>
  <si>
    <t>1.2.1.3 Zdravotničtí pracovníci</t>
  </si>
  <si>
    <t>1.2.1.4 Pedagogičtí pracovníci</t>
  </si>
  <si>
    <t>1.2.1.5 Manželští a rodinní poradci</t>
  </si>
  <si>
    <t>1.2.1.6 Další odborní pracovníci, kteří přímo poskytují sociální služby</t>
  </si>
  <si>
    <t>1.2.2 Ostatní pracovníci celkem</t>
  </si>
  <si>
    <t>1.2.2.1 Ostatní pracovníci (obslužný personál)</t>
  </si>
  <si>
    <t>1.2.2.2 Vedoucí pracovníci</t>
  </si>
  <si>
    <t>1.2.2.3 Administrativní pracovníci</t>
  </si>
  <si>
    <t>1.3.1 Pracovníci v přímé péči celkem</t>
  </si>
  <si>
    <t>1.3.1.1 Sociální pracovníci</t>
  </si>
  <si>
    <t>1.3.1.2 Pracovníci v sociálních službách</t>
  </si>
  <si>
    <t>1.3.1.3 Zdravotničtí pracovníci</t>
  </si>
  <si>
    <t>1.3.1.4 Pedagogičtí pracovníci</t>
  </si>
  <si>
    <t>1.3.1.5 Manželští a rodinní poradci</t>
  </si>
  <si>
    <t>1.3.1.6 Další odborní pracovníci, kteří přímo poskytují sociální služby</t>
  </si>
  <si>
    <t>1.3.2 Ostatní pracovníci celkem</t>
  </si>
  <si>
    <t>1.3.2.1 Ostatní pracovníci (obslužný personál)</t>
  </si>
  <si>
    <t>1.3.2.2 Vedoucí pracovníci</t>
  </si>
  <si>
    <t>1.3.2.3 Administrativní pracovníci</t>
  </si>
  <si>
    <t>Neinvestiční dotace 1 - dotace z rozpočtu Karlovarského kraje dle ustanovení § 101a zákona o sociálních službách</t>
  </si>
  <si>
    <t>Dofinancování sociální služby - dotace z rozpočtu Karlovarského kraje dle ustanovení § 105 zákona o sociálních službách</t>
  </si>
  <si>
    <t>Nevyčerpané prostředky z dotace z důvodu nesplnění stanovené hodnoty plnění indikátorů uvedené v příloze č. 1 smlouvy</t>
  </si>
  <si>
    <t>** v případě osoby oprávněné zastupovat příjemce odlišné od statutárního orgánu je nutné doložit kopii dokladu opravňujícího zastupovat příjemce</t>
  </si>
  <si>
    <t>skutečná hodnota (4. čtvrtletí 2019)</t>
  </si>
  <si>
    <r>
      <t xml:space="preserve">Závěrečná zpráva o poskytování sociální služby za období 1. 9. 2019 - 31. 12. 2019 - ambulantní a terénní služby sociální prevence
</t>
    </r>
    <r>
      <rPr>
        <sz val="10"/>
        <color indexed="8"/>
        <rFont val="Arial"/>
        <family val="2"/>
      </rPr>
      <t>(vyplňují sociální služby intervenční centra (ambulantní, terénní forma), nízkoprahová denní centra, sociální rehabilitace (ambulantní, terénní forma), sociálně terapeutické dílny)</t>
    </r>
  </si>
  <si>
    <r>
      <t>Část B - Souhrnné plnění indikátorů - kvantitativních - skutečnost za období září - prosinec 2019</t>
    </r>
    <r>
      <rPr>
        <sz val="10"/>
        <color indexed="8"/>
        <rFont val="Arial"/>
        <family val="2"/>
      </rPr>
      <t xml:space="preserve">
(vyplní se příslušné tabulky dle druhu sociální služby,  vyplní se údaje za službu poskytovanou v rámci kategorie A sítě sociálních služeb v Karlovarském kraji, tj. max. hodnoty indikátorů dle přílohy č. 1 Pověření k poskytování služeb obecného hospodářského zájmu - pokud není dále u jednotlivých tabulek uvedeno jinak)</t>
    </r>
  </si>
  <si>
    <r>
      <t xml:space="preserve">Ambulantní a terénní služba sociální prevence
</t>
    </r>
    <r>
      <rPr>
        <sz val="10"/>
        <color indexed="8"/>
        <rFont val="Arial"/>
        <family val="2"/>
      </rPr>
      <t>(vyplňují sociální služby intervenční centra (ambulantní, terénní forma), nízkoprahová denní centra, sociální rehabilitace (ambulantní, terénní forma), sociálně terapeutické dílny)</t>
    </r>
  </si>
  <si>
    <t>skutečná hodnota (září 2019)</t>
  </si>
  <si>
    <t>skutečná hodnota (září - prosinec 2019)</t>
  </si>
  <si>
    <t>skutečná hodnota (září - prosinec 2019, za celou sociální službu - identifikátor)</t>
  </si>
  <si>
    <t>celkový počet uživatelů</t>
  </si>
  <si>
    <r>
      <t xml:space="preserve">Část C - Souhrnné plnění indikátorů - kvalitativních - skutečnost za období září - prosinec 2019
</t>
    </r>
    <r>
      <rPr>
        <sz val="10"/>
        <color indexed="8"/>
        <rFont val="Arial"/>
        <family val="2"/>
      </rPr>
      <t>(vyplní se podle druhu sociální služby v návaznosti na regionální karty sociálních služeb - RKSS;  vyplní se údaje za službu poskytovanou v rámci kategorie A sítě sociálních služeb v Karlovarském kraji)</t>
    </r>
  </si>
  <si>
    <t>počet uživatelů, u kterých byla potřeba řešena ve sledovaném období (září - prosinec 2019)</t>
  </si>
  <si>
    <t>počet uživatelů, u kterých byla potřeba ve sledovaném období (září - prosinec 2019) úspěšně vyřešena</t>
  </si>
  <si>
    <t>Část D - Pracovníci služby - skutečnost za období září - prosinec 2019</t>
  </si>
  <si>
    <t>Úvazek (dle PP, DPČ, DPP, OS)</t>
  </si>
  <si>
    <t>Přepočtený úvazek (dle délky pracovního poměru, OS)</t>
  </si>
  <si>
    <t>Část E - Náklady služby - skutečnost za období září - prosinec 2019</t>
  </si>
  <si>
    <t>Požadavek na neinvestiční dotaci 2</t>
  </si>
  <si>
    <t>Poskytnutá výše neinvestiční dotace 2</t>
  </si>
  <si>
    <t>Požadavek na dofinancování dle Průběžné zprávy o poskytování sociální služby za 1. pololetí 2019</t>
  </si>
  <si>
    <t>Náklady za období září - prosinec 2019 skutečnost</t>
  </si>
  <si>
    <t>Čerpání neinvestiční dotace 2</t>
  </si>
  <si>
    <t>Část F - Výnosy (zdroje) služby - skutečnost za období září - prosinec 2019</t>
  </si>
  <si>
    <t>Skutečnost za období září - prosinec 2019</t>
  </si>
  <si>
    <t>Neinvestiční dotace 2 - dotace z rozpočtu Karlovarského kraje dle ustanovení § 105 zákona o sociálních službách</t>
  </si>
  <si>
    <t>Náklady 2019 celkem (za celou sociální službu - identifikátor)</t>
  </si>
  <si>
    <t>Výnosy 2019 celkem (za celou sociální službu - identifikátor)</t>
  </si>
  <si>
    <t>Náklady 2019 (za část služby poskytovanou v rámci kategorie A sítě sociálních služeb v Karlovarském kraji)</t>
  </si>
  <si>
    <t>Výnosy 2019 (za část služby poskytovanou v rámci kategorie A sítě sociálních služeb v Karlovarském kraji)</t>
  </si>
  <si>
    <r>
      <t xml:space="preserve">Vratka neinvestiční dotace 1 celkem
</t>
    </r>
    <r>
      <rPr>
        <sz val="9"/>
        <rFont val="Arial"/>
        <family val="2"/>
      </rPr>
      <t>(vratka dle ustanovení Čl. VI. odst. 16 / Čl. VI. odst. 17 smlouvy)</t>
    </r>
  </si>
  <si>
    <r>
      <t xml:space="preserve">Vratka neinvestiční dotace 2
</t>
    </r>
    <r>
      <rPr>
        <sz val="9"/>
        <rFont val="Arial"/>
        <family val="2"/>
      </rPr>
      <t>(vratka dle ustanovení Čl. VI. odst. 16 / Čl. VI. odst. 17 smlouvy)</t>
    </r>
  </si>
  <si>
    <r>
      <t xml:space="preserve">Vratka dofinancování
</t>
    </r>
    <r>
      <rPr>
        <sz val="9"/>
        <rFont val="Arial"/>
        <family val="2"/>
      </rPr>
      <t>(vratka dle ustanovení Čl. VI. odst. 16 / Čl. VI. odst. 17 smlouvy)</t>
    </r>
  </si>
  <si>
    <r>
      <rPr>
        <b/>
        <sz val="11"/>
        <color indexed="8"/>
        <rFont val="Arial"/>
        <family val="2"/>
      </rPr>
      <t>Část G - Výnosy (zdroje) služby - obce - skutečnost za období září - prosinec 2019</t>
    </r>
    <r>
      <rPr>
        <b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>(vyplní se údaje za část služby poskytovanou v rámci kategorie A sítě sociálních služeb v Karlovarském kraji)</t>
    </r>
  </si>
  <si>
    <t>Obec</t>
  </si>
  <si>
    <t>Dotace z rozpočtu obce</t>
  </si>
  <si>
    <t>Příspěvek zřizovatele</t>
  </si>
  <si>
    <t>Abertamy</t>
  </si>
  <si>
    <t>Andělská Hora</t>
  </si>
  <si>
    <t>Aš</t>
  </si>
  <si>
    <t>Bečov nad Teplou</t>
  </si>
  <si>
    <t>Bochov</t>
  </si>
  <si>
    <t>Boží Dar</t>
  </si>
  <si>
    <t>Božičany</t>
  </si>
  <si>
    <t>Bražec</t>
  </si>
  <si>
    <t>Březová (u Karlových Varů)</t>
  </si>
  <si>
    <t>Březová (u Sokolova)</t>
  </si>
  <si>
    <t>Bublava</t>
  </si>
  <si>
    <t>Bukovany</t>
  </si>
  <si>
    <t>Citice</t>
  </si>
  <si>
    <t>Černava</t>
  </si>
  <si>
    <t>Čichalov</t>
  </si>
  <si>
    <t>Dalovice</t>
  </si>
  <si>
    <t>Dasnice</t>
  </si>
  <si>
    <t>Děpoltovice</t>
  </si>
  <si>
    <t>Dolní Nivy</t>
  </si>
  <si>
    <t>Dolní Rychnov</t>
  </si>
  <si>
    <t>Dolní Žandov</t>
  </si>
  <si>
    <t>Doupovské Hradiště</t>
  </si>
  <si>
    <t>Drmoul</t>
  </si>
  <si>
    <t>Františkovy Lázně</t>
  </si>
  <si>
    <t>Habartov</t>
  </si>
  <si>
    <t>Hájek</t>
  </si>
  <si>
    <t>Hazlov</t>
  </si>
  <si>
    <t>Horní Blatná</t>
  </si>
  <si>
    <t>Horní Slavkov</t>
  </si>
  <si>
    <t xml:space="preserve">Hory </t>
  </si>
  <si>
    <t>Hranice</t>
  </si>
  <si>
    <t>Hroznětín</t>
  </si>
  <si>
    <t>Cheb</t>
  </si>
  <si>
    <t>Chlum Svaté Maří</t>
  </si>
  <si>
    <t>Chodov</t>
  </si>
  <si>
    <t>Chodov (u Bečova)</t>
  </si>
  <si>
    <t>Chyše</t>
  </si>
  <si>
    <t>Jáchymov</t>
  </si>
  <si>
    <t>Jenišov</t>
  </si>
  <si>
    <t>Jindřichovice</t>
  </si>
  <si>
    <t>Josefov</t>
  </si>
  <si>
    <t>Kaceřov</t>
  </si>
  <si>
    <t>Karlovy Vary</t>
  </si>
  <si>
    <t>Kolová</t>
  </si>
  <si>
    <t>Krajková</t>
  </si>
  <si>
    <t>Královské Poříčí</t>
  </si>
  <si>
    <t>Kraslice</t>
  </si>
  <si>
    <t>Krásná</t>
  </si>
  <si>
    <t>Krásné Údolí</t>
  </si>
  <si>
    <t>Krásno</t>
  </si>
  <si>
    <t>Krásný Les</t>
  </si>
  <si>
    <t>Křižovatka</t>
  </si>
  <si>
    <t>Kynšperk nad Ohří</t>
  </si>
  <si>
    <t>Kyselka</t>
  </si>
  <si>
    <t>Lázně Kynžvart</t>
  </si>
  <si>
    <t>Libá</t>
  </si>
  <si>
    <t>Libavské Údolí</t>
  </si>
  <si>
    <t>Lipová</t>
  </si>
  <si>
    <t>Loket</t>
  </si>
  <si>
    <t>Lomnice</t>
  </si>
  <si>
    <t>Luby</t>
  </si>
  <si>
    <t>Mariánské Lázně</t>
  </si>
  <si>
    <t>Merklín</t>
  </si>
  <si>
    <t>Milhostov</t>
  </si>
  <si>
    <t>Milíkov</t>
  </si>
  <si>
    <t>Mírová</t>
  </si>
  <si>
    <t>Mnichov</t>
  </si>
  <si>
    <t>Nebanice</t>
  </si>
  <si>
    <t>Nejdek</t>
  </si>
  <si>
    <t>Nová Role</t>
  </si>
  <si>
    <t>Nová Ves</t>
  </si>
  <si>
    <t>Nové Hamry</t>
  </si>
  <si>
    <t>Nové Sedlo</t>
  </si>
  <si>
    <t>Nový Kostel</t>
  </si>
  <si>
    <t>Odrava</t>
  </si>
  <si>
    <t>Okrouhlá</t>
  </si>
  <si>
    <t>Oloví</t>
  </si>
  <si>
    <t>Ostrov</t>
  </si>
  <si>
    <t>Otovice</t>
  </si>
  <si>
    <t>Otročín</t>
  </si>
  <si>
    <t>Ovesné Kladruby</t>
  </si>
  <si>
    <t>Pernink</t>
  </si>
  <si>
    <t>Pila</t>
  </si>
  <si>
    <t>Plesná</t>
  </si>
  <si>
    <t>Podhradí</t>
  </si>
  <si>
    <t>Pomezí nad Ohří</t>
  </si>
  <si>
    <t>Potůčky</t>
  </si>
  <si>
    <t>Poustka</t>
  </si>
  <si>
    <t>Prameny</t>
  </si>
  <si>
    <t>Přebuz</t>
  </si>
  <si>
    <t>Pšov</t>
  </si>
  <si>
    <t>Rotava</t>
  </si>
  <si>
    <t>Rovná</t>
  </si>
  <si>
    <t>Sadov</t>
  </si>
  <si>
    <t>Skalná</t>
  </si>
  <si>
    <t>Smolné Pece</t>
  </si>
  <si>
    <t>Sokolov</t>
  </si>
  <si>
    <t>Stanovice</t>
  </si>
  <si>
    <t>Stará Voda</t>
  </si>
  <si>
    <t>Staré Sedlo</t>
  </si>
  <si>
    <t>Stráž nad Ohří</t>
  </si>
  <si>
    <t>Stružná</t>
  </si>
  <si>
    <t>Stříbrná</t>
  </si>
  <si>
    <t>Svatava</t>
  </si>
  <si>
    <t>Šabina</t>
  </si>
  <si>
    <t>Šemnice</t>
  </si>
  <si>
    <t>Šindelová</t>
  </si>
  <si>
    <t>Štědrá</t>
  </si>
  <si>
    <t>Tatrovice</t>
  </si>
  <si>
    <t>Teplá</t>
  </si>
  <si>
    <t>Teplička</t>
  </si>
  <si>
    <t>Těšovice</t>
  </si>
  <si>
    <t>Toužim</t>
  </si>
  <si>
    <t>Trstěnice</t>
  </si>
  <si>
    <t>Třebeň</t>
  </si>
  <si>
    <t>Tři Sekery</t>
  </si>
  <si>
    <t>Tuřany</t>
  </si>
  <si>
    <t>Útvina</t>
  </si>
  <si>
    <t>Valeč</t>
  </si>
  <si>
    <t>Valy</t>
  </si>
  <si>
    <t>Velichov</t>
  </si>
  <si>
    <t>Velká Hleďsebe</t>
  </si>
  <si>
    <t>Velký Luh</t>
  </si>
  <si>
    <t>Verušičky</t>
  </si>
  <si>
    <t>Vintířov</t>
  </si>
  <si>
    <t>Vlkovice</t>
  </si>
  <si>
    <t>Vojkovice</t>
  </si>
  <si>
    <t>Vojtanov</t>
  </si>
  <si>
    <t>Vrbice</t>
  </si>
  <si>
    <t>Vřesová</t>
  </si>
  <si>
    <t>Vysoká Pec</t>
  </si>
  <si>
    <t>Zádub-Závišín</t>
  </si>
  <si>
    <t>Žlutice</t>
  </si>
  <si>
    <t>jiné - uveďte jaké</t>
  </si>
  <si>
    <t>Část H - Seznam příloh k Závěrečné zprávě o poskytování sociální služby</t>
  </si>
  <si>
    <t>Obce - dotace z rozpočtů obcí</t>
  </si>
  <si>
    <t>Obce - příspěvky zřizovatele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</si>
</sst>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2"/>
      <color indexed="8"/>
      <name val="Arial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u val="single"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44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 applyProtection="1">
      <alignment/>
      <protection locked="0"/>
    </xf>
    <xf numFmtId="4" fontId="52" fillId="0" borderId="10" xfId="0" applyNumberFormat="1" applyFont="1" applyBorder="1" applyAlignment="1" applyProtection="1">
      <alignment horizontal="right"/>
      <protection locked="0"/>
    </xf>
    <xf numFmtId="4" fontId="53" fillId="33" borderId="10" xfId="0" applyNumberFormat="1" applyFont="1" applyFill="1" applyBorder="1" applyAlignment="1" applyProtection="1">
      <alignment horizontal="right"/>
      <protection/>
    </xf>
    <xf numFmtId="4" fontId="52" fillId="33" borderId="10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 wrapText="1"/>
      <protection/>
    </xf>
    <xf numFmtId="0" fontId="52" fillId="0" borderId="11" xfId="0" applyFont="1" applyFill="1" applyBorder="1" applyAlignment="1" applyProtection="1">
      <alignment vertical="center"/>
      <protection/>
    </xf>
    <xf numFmtId="0" fontId="52" fillId="0" borderId="11" xfId="0" applyFont="1" applyFill="1" applyBorder="1" applyAlignment="1" applyProtection="1">
      <alignment vertical="center" wrapText="1"/>
      <protection/>
    </xf>
    <xf numFmtId="49" fontId="53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 wrapText="1"/>
      <protection/>
    </xf>
    <xf numFmtId="0" fontId="36" fillId="0" borderId="0" xfId="0" applyFont="1" applyFill="1" applyBorder="1" applyAlignment="1" applyProtection="1">
      <alignment wrapText="1"/>
      <protection/>
    </xf>
    <xf numFmtId="2" fontId="53" fillId="0" borderId="0" xfId="0" applyNumberFormat="1" applyFont="1" applyFill="1" applyBorder="1" applyAlignment="1" applyProtection="1">
      <alignment/>
      <protection/>
    </xf>
    <xf numFmtId="49" fontId="54" fillId="0" borderId="0" xfId="0" applyNumberFormat="1" applyFont="1" applyFill="1" applyBorder="1" applyAlignment="1" applyProtection="1">
      <alignment/>
      <protection/>
    </xf>
    <xf numFmtId="2" fontId="53" fillId="33" borderId="10" xfId="0" applyNumberFormat="1" applyFont="1" applyFill="1" applyBorder="1" applyAlignment="1" applyProtection="1">
      <alignment horizontal="center" wrapText="1"/>
      <protection/>
    </xf>
    <xf numFmtId="0" fontId="53" fillId="0" borderId="10" xfId="0" applyFont="1" applyBorder="1" applyAlignment="1" applyProtection="1">
      <alignment wrapText="1"/>
      <protection locked="0"/>
    </xf>
    <xf numFmtId="0" fontId="51" fillId="0" borderId="0" xfId="0" applyFont="1" applyBorder="1" applyAlignment="1">
      <alignment wrapText="1"/>
    </xf>
    <xf numFmtId="0" fontId="52" fillId="0" borderId="10" xfId="0" applyFont="1" applyFill="1" applyBorder="1" applyAlignment="1" applyProtection="1">
      <alignment/>
      <protection/>
    </xf>
    <xf numFmtId="0" fontId="52" fillId="0" borderId="10" xfId="0" applyFont="1" applyFill="1" applyBorder="1" applyAlignment="1" applyProtection="1">
      <alignment/>
      <protection/>
    </xf>
    <xf numFmtId="2" fontId="55" fillId="0" borderId="0" xfId="0" applyNumberFormat="1" applyFont="1" applyFill="1" applyBorder="1" applyAlignment="1" applyProtection="1">
      <alignment/>
      <protection/>
    </xf>
    <xf numFmtId="0" fontId="52" fillId="0" borderId="10" xfId="0" applyFont="1" applyFill="1" applyBorder="1" applyAlignment="1" applyProtection="1">
      <alignment horizontal="center" wrapText="1"/>
      <protection locked="0"/>
    </xf>
    <xf numFmtId="0" fontId="56" fillId="0" borderId="0" xfId="0" applyFont="1" applyAlignment="1">
      <alignment wrapText="1"/>
    </xf>
    <xf numFmtId="0" fontId="51" fillId="0" borderId="0" xfId="0" applyFont="1" applyAlignment="1" applyProtection="1">
      <alignment/>
      <protection/>
    </xf>
    <xf numFmtId="0" fontId="52" fillId="33" borderId="10" xfId="0" applyFont="1" applyFill="1" applyBorder="1" applyAlignment="1" applyProtection="1">
      <alignment horizontal="center" wrapText="1"/>
      <protection/>
    </xf>
    <xf numFmtId="0" fontId="52" fillId="0" borderId="10" xfId="0" applyFont="1" applyBorder="1" applyAlignment="1" applyProtection="1">
      <alignment/>
      <protection/>
    </xf>
    <xf numFmtId="0" fontId="52" fillId="33" borderId="1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/>
      <protection/>
    </xf>
    <xf numFmtId="0" fontId="52" fillId="33" borderId="12" xfId="0" applyFont="1" applyFill="1" applyBorder="1" applyAlignment="1" applyProtection="1">
      <alignment/>
      <protection/>
    </xf>
    <xf numFmtId="49" fontId="53" fillId="33" borderId="10" xfId="0" applyNumberFormat="1" applyFont="1" applyFill="1" applyBorder="1" applyAlignment="1" applyProtection="1">
      <alignment/>
      <protection/>
    </xf>
    <xf numFmtId="49" fontId="52" fillId="33" borderId="10" xfId="0" applyNumberFormat="1" applyFont="1" applyFill="1" applyBorder="1" applyAlignment="1" applyProtection="1">
      <alignment/>
      <protection/>
    </xf>
    <xf numFmtId="49" fontId="55" fillId="0" borderId="0" xfId="0" applyNumberFormat="1" applyFont="1" applyFill="1" applyBorder="1" applyAlignment="1" applyProtection="1">
      <alignment/>
      <protection/>
    </xf>
    <xf numFmtId="0" fontId="55" fillId="0" borderId="0" xfId="0" applyFont="1" applyFill="1" applyBorder="1" applyAlignment="1" applyProtection="1">
      <alignment wrapText="1"/>
      <protection/>
    </xf>
    <xf numFmtId="0" fontId="57" fillId="0" borderId="0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52" fillId="0" borderId="0" xfId="0" applyFont="1" applyAlignment="1" applyProtection="1">
      <alignment wrapText="1"/>
      <protection/>
    </xf>
    <xf numFmtId="0" fontId="56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" fontId="36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52" fillId="33" borderId="10" xfId="0" applyFont="1" applyFill="1" applyBorder="1" applyAlignment="1" applyProtection="1">
      <alignment/>
      <protection/>
    </xf>
    <xf numFmtId="0" fontId="52" fillId="0" borderId="10" xfId="0" applyFont="1" applyBorder="1" applyAlignment="1" applyProtection="1">
      <alignment wrapText="1"/>
      <protection locked="0"/>
    </xf>
    <xf numFmtId="0" fontId="53" fillId="33" borderId="13" xfId="0" applyFont="1" applyFill="1" applyBorder="1" applyAlignment="1" applyProtection="1">
      <alignment horizontal="center" wrapText="1"/>
      <protection/>
    </xf>
    <xf numFmtId="0" fontId="54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56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0" fontId="53" fillId="33" borderId="10" xfId="0" applyFont="1" applyFill="1" applyBorder="1" applyAlignment="1" applyProtection="1">
      <alignment horizontal="center" wrapText="1"/>
      <protection/>
    </xf>
    <xf numFmtId="0" fontId="52" fillId="0" borderId="10" xfId="0" applyFont="1" applyFill="1" applyBorder="1" applyAlignment="1" applyProtection="1">
      <alignment wrapText="1"/>
      <protection locked="0"/>
    </xf>
    <xf numFmtId="0" fontId="52" fillId="0" borderId="10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0" fontId="53" fillId="33" borderId="10" xfId="0" applyFont="1" applyFill="1" applyBorder="1" applyAlignment="1" applyProtection="1">
      <alignment horizontal="center" wrapText="1"/>
      <protection/>
    </xf>
    <xf numFmtId="0" fontId="56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52" fillId="0" borderId="10" xfId="0" applyFont="1" applyFill="1" applyBorder="1" applyAlignment="1" applyProtection="1">
      <alignment wrapText="1"/>
      <protection locked="0"/>
    </xf>
    <xf numFmtId="10" fontId="52" fillId="33" borderId="10" xfId="0" applyNumberFormat="1" applyFont="1" applyFill="1" applyBorder="1" applyAlignment="1" applyProtection="1">
      <alignment/>
      <protection/>
    </xf>
    <xf numFmtId="1" fontId="52" fillId="0" borderId="10" xfId="0" applyNumberFormat="1" applyFont="1" applyBorder="1" applyAlignment="1" applyProtection="1">
      <alignment/>
      <protection locked="0"/>
    </xf>
    <xf numFmtId="1" fontId="52" fillId="33" borderId="10" xfId="0" applyNumberFormat="1" applyFont="1" applyFill="1" applyBorder="1" applyAlignment="1" applyProtection="1">
      <alignment/>
      <protection/>
    </xf>
    <xf numFmtId="1" fontId="53" fillId="33" borderId="10" xfId="0" applyNumberFormat="1" applyFont="1" applyFill="1" applyBorder="1" applyAlignment="1" applyProtection="1">
      <alignment/>
      <protection/>
    </xf>
    <xf numFmtId="1" fontId="53" fillId="0" borderId="10" xfId="0" applyNumberFormat="1" applyFont="1" applyFill="1" applyBorder="1" applyAlignment="1" applyProtection="1">
      <alignment/>
      <protection locked="0"/>
    </xf>
    <xf numFmtId="49" fontId="53" fillId="0" borderId="10" xfId="0" applyNumberFormat="1" applyFont="1" applyFill="1" applyBorder="1" applyAlignment="1" applyProtection="1">
      <alignment horizontal="center" wrapText="1"/>
      <protection locked="0"/>
    </xf>
    <xf numFmtId="4" fontId="52" fillId="33" borderId="14" xfId="0" applyNumberFormat="1" applyFont="1" applyFill="1" applyBorder="1" applyAlignment="1" applyProtection="1">
      <alignment/>
      <protection/>
    </xf>
    <xf numFmtId="0" fontId="52" fillId="0" borderId="10" xfId="0" applyFont="1" applyBorder="1" applyAlignment="1" applyProtection="1">
      <alignment wrapText="1"/>
      <protection locked="0"/>
    </xf>
    <xf numFmtId="4" fontId="52" fillId="33" borderId="13" xfId="0" applyNumberFormat="1" applyFont="1" applyFill="1" applyBorder="1" applyAlignment="1" applyProtection="1">
      <alignment horizontal="right"/>
      <protection/>
    </xf>
    <xf numFmtId="4" fontId="52" fillId="0" borderId="13" xfId="0" applyNumberFormat="1" applyFont="1" applyBorder="1" applyAlignment="1" applyProtection="1">
      <alignment horizontal="right"/>
      <protection locked="0"/>
    </xf>
    <xf numFmtId="0" fontId="53" fillId="33" borderId="10" xfId="0" applyFont="1" applyFill="1" applyBorder="1" applyAlignment="1" applyProtection="1">
      <alignment horizontal="center" wrapText="1"/>
      <protection/>
    </xf>
    <xf numFmtId="4" fontId="53" fillId="33" borderId="10" xfId="0" applyNumberFormat="1" applyFont="1" applyFill="1" applyBorder="1" applyAlignment="1" applyProtection="1">
      <alignment/>
      <protection/>
    </xf>
    <xf numFmtId="4" fontId="52" fillId="0" borderId="10" xfId="0" applyNumberFormat="1" applyFont="1" applyBorder="1" applyAlignment="1" applyProtection="1">
      <alignment/>
      <protection locked="0"/>
    </xf>
    <xf numFmtId="4" fontId="52" fillId="33" borderId="10" xfId="0" applyNumberFormat="1" applyFont="1" applyFill="1" applyBorder="1" applyAlignment="1" applyProtection="1">
      <alignment/>
      <protection/>
    </xf>
    <xf numFmtId="4" fontId="52" fillId="0" borderId="13" xfId="0" applyNumberFormat="1" applyFont="1" applyFill="1" applyBorder="1" applyAlignment="1" applyProtection="1">
      <alignment horizontal="right"/>
      <protection locked="0"/>
    </xf>
    <xf numFmtId="4" fontId="52" fillId="0" borderId="15" xfId="0" applyNumberFormat="1" applyFont="1" applyFill="1" applyBorder="1" applyAlignment="1" applyProtection="1">
      <alignment horizontal="right"/>
      <protection locked="0"/>
    </xf>
    <xf numFmtId="4" fontId="52" fillId="0" borderId="15" xfId="0" applyNumberFormat="1" applyFont="1" applyFill="1" applyBorder="1" applyAlignment="1" applyProtection="1">
      <alignment horizontal="right"/>
      <protection/>
    </xf>
    <xf numFmtId="0" fontId="52" fillId="0" borderId="10" xfId="0" applyFont="1" applyBorder="1" applyAlignment="1" applyProtection="1">
      <alignment wrapText="1"/>
      <protection locked="0"/>
    </xf>
    <xf numFmtId="0" fontId="52" fillId="33" borderId="10" xfId="0" applyFont="1" applyFill="1" applyBorder="1" applyAlignment="1" applyProtection="1">
      <alignment wrapText="1"/>
      <protection/>
    </xf>
    <xf numFmtId="0" fontId="52" fillId="0" borderId="10" xfId="0" applyFont="1" applyFill="1" applyBorder="1" applyAlignment="1" applyProtection="1">
      <alignment wrapText="1"/>
      <protection locked="0"/>
    </xf>
    <xf numFmtId="0" fontId="53" fillId="33" borderId="10" xfId="0" applyFont="1" applyFill="1" applyBorder="1" applyAlignment="1" applyProtection="1">
      <alignment horizontal="center" wrapText="1"/>
      <protection/>
    </xf>
    <xf numFmtId="0" fontId="53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2" fillId="33" borderId="13" xfId="0" applyFont="1" applyFill="1" applyBorder="1" applyAlignment="1" applyProtection="1">
      <alignment wrapText="1"/>
      <protection/>
    </xf>
    <xf numFmtId="0" fontId="58" fillId="33" borderId="11" xfId="0" applyFont="1" applyFill="1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52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wrapText="1"/>
      <protection/>
    </xf>
    <xf numFmtId="0" fontId="32" fillId="0" borderId="0" xfId="0" applyFont="1" applyAlignment="1" applyProtection="1">
      <alignment wrapText="1"/>
      <protection/>
    </xf>
    <xf numFmtId="0" fontId="52" fillId="33" borderId="10" xfId="0" applyFont="1" applyFill="1" applyBorder="1" applyAlignment="1" applyProtection="1">
      <alignment/>
      <protection/>
    </xf>
    <xf numFmtId="0" fontId="58" fillId="33" borderId="10" xfId="0" applyFont="1" applyFill="1" applyBorder="1" applyAlignment="1" applyProtection="1">
      <alignment/>
      <protection/>
    </xf>
    <xf numFmtId="0" fontId="52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 wrapText="1"/>
      <protection/>
    </xf>
    <xf numFmtId="0" fontId="52" fillId="0" borderId="10" xfId="0" applyFont="1" applyBorder="1" applyAlignment="1" applyProtection="1">
      <alignment vertical="center" wrapText="1"/>
      <protection locked="0"/>
    </xf>
    <xf numFmtId="0" fontId="57" fillId="0" borderId="0" xfId="0" applyFont="1" applyAlignment="1" applyProtection="1">
      <alignment wrapText="1"/>
      <protection/>
    </xf>
    <xf numFmtId="0" fontId="52" fillId="33" borderId="13" xfId="0" applyFont="1" applyFill="1" applyBorder="1" applyAlignment="1" applyProtection="1">
      <alignment vertical="center"/>
      <protection/>
    </xf>
    <xf numFmtId="0" fontId="52" fillId="33" borderId="11" xfId="0" applyFont="1" applyFill="1" applyBorder="1" applyAlignment="1" applyProtection="1">
      <alignment vertical="center"/>
      <protection/>
    </xf>
    <xf numFmtId="0" fontId="52" fillId="33" borderId="14" xfId="0" applyFont="1" applyFill="1" applyBorder="1" applyAlignment="1" applyProtection="1">
      <alignment vertical="center"/>
      <protection/>
    </xf>
    <xf numFmtId="0" fontId="52" fillId="33" borderId="13" xfId="0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52" fillId="0" borderId="13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52" fillId="0" borderId="10" xfId="0" applyFont="1" applyBorder="1" applyAlignment="1" applyProtection="1">
      <alignment wrapText="1"/>
      <protection/>
    </xf>
    <xf numFmtId="0" fontId="58" fillId="0" borderId="10" xfId="0" applyFont="1" applyBorder="1" applyAlignment="1" applyProtection="1">
      <alignment/>
      <protection/>
    </xf>
    <xf numFmtId="0" fontId="52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61" fillId="0" borderId="0" xfId="0" applyFont="1" applyAlignment="1" applyProtection="1">
      <alignment horizontal="center" wrapText="1"/>
      <protection/>
    </xf>
    <xf numFmtId="0" fontId="52" fillId="33" borderId="11" xfId="0" applyFont="1" applyFill="1" applyBorder="1" applyAlignment="1" applyProtection="1">
      <alignment vertical="center" wrapText="1"/>
      <protection/>
    </xf>
    <xf numFmtId="0" fontId="52" fillId="33" borderId="14" xfId="0" applyFont="1" applyFill="1" applyBorder="1" applyAlignment="1" applyProtection="1">
      <alignment vertical="center" wrapText="1"/>
      <protection/>
    </xf>
    <xf numFmtId="0" fontId="52" fillId="0" borderId="10" xfId="0" applyFont="1" applyBorder="1" applyAlignment="1" applyProtection="1">
      <alignment wrapText="1"/>
      <protection locked="0"/>
    </xf>
    <xf numFmtId="0" fontId="58" fillId="0" borderId="10" xfId="0" applyFont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vertical="center"/>
      <protection/>
    </xf>
    <xf numFmtId="0" fontId="52" fillId="33" borderId="16" xfId="0" applyFont="1" applyFill="1" applyBorder="1" applyAlignment="1" applyProtection="1">
      <alignment vertical="center" wrapText="1"/>
      <protection/>
    </xf>
    <xf numFmtId="0" fontId="52" fillId="33" borderId="17" xfId="0" applyFont="1" applyFill="1" applyBorder="1" applyAlignment="1" applyProtection="1">
      <alignment vertical="center" wrapText="1"/>
      <protection/>
    </xf>
    <xf numFmtId="0" fontId="52" fillId="33" borderId="18" xfId="0" applyFont="1" applyFill="1" applyBorder="1" applyAlignment="1" applyProtection="1">
      <alignment vertical="center" wrapText="1"/>
      <protection/>
    </xf>
    <xf numFmtId="0" fontId="52" fillId="33" borderId="15" xfId="0" applyFont="1" applyFill="1" applyBorder="1" applyAlignment="1" applyProtection="1">
      <alignment vertical="center" wrapText="1"/>
      <protection/>
    </xf>
    <xf numFmtId="0" fontId="52" fillId="33" borderId="0" xfId="0" applyFont="1" applyFill="1" applyAlignment="1" applyProtection="1">
      <alignment vertical="center" wrapText="1"/>
      <protection/>
    </xf>
    <xf numFmtId="0" fontId="52" fillId="33" borderId="19" xfId="0" applyFont="1" applyFill="1" applyBorder="1" applyAlignment="1" applyProtection="1">
      <alignment vertical="center" wrapText="1"/>
      <protection/>
    </xf>
    <xf numFmtId="0" fontId="52" fillId="33" borderId="20" xfId="0" applyFont="1" applyFill="1" applyBorder="1" applyAlignment="1" applyProtection="1">
      <alignment vertical="center" wrapText="1"/>
      <protection/>
    </xf>
    <xf numFmtId="0" fontId="52" fillId="33" borderId="21" xfId="0" applyFont="1" applyFill="1" applyBorder="1" applyAlignment="1" applyProtection="1">
      <alignment vertical="center" wrapText="1"/>
      <protection/>
    </xf>
    <xf numFmtId="0" fontId="52" fillId="33" borderId="22" xfId="0" applyFont="1" applyFill="1" applyBorder="1" applyAlignment="1" applyProtection="1">
      <alignment vertical="center" wrapText="1"/>
      <protection/>
    </xf>
    <xf numFmtId="0" fontId="52" fillId="0" borderId="11" xfId="0" applyFont="1" applyFill="1" applyBorder="1" applyAlignment="1" applyProtection="1">
      <alignment vertical="center" wrapText="1"/>
      <protection locked="0"/>
    </xf>
    <xf numFmtId="0" fontId="52" fillId="0" borderId="14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56" fillId="0" borderId="0" xfId="0" applyFont="1" applyAlignment="1">
      <alignment wrapText="1"/>
    </xf>
    <xf numFmtId="0" fontId="51" fillId="0" borderId="10" xfId="0" applyFont="1" applyBorder="1" applyAlignment="1" applyProtection="1">
      <alignment wrapText="1"/>
      <protection locked="0"/>
    </xf>
    <xf numFmtId="0" fontId="52" fillId="33" borderId="10" xfId="0" applyFont="1" applyFill="1" applyBorder="1" applyAlignment="1" applyProtection="1">
      <alignment wrapText="1"/>
      <protection/>
    </xf>
    <xf numFmtId="0" fontId="52" fillId="33" borderId="13" xfId="0" applyFont="1" applyFill="1" applyBorder="1" applyAlignment="1" applyProtection="1">
      <alignment/>
      <protection/>
    </xf>
    <xf numFmtId="0" fontId="58" fillId="33" borderId="11" xfId="0" applyFont="1" applyFill="1" applyBorder="1" applyAlignment="1" applyProtection="1">
      <alignment/>
      <protection/>
    </xf>
    <xf numFmtId="0" fontId="58" fillId="33" borderId="14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6" fillId="0" borderId="0" xfId="0" applyFont="1" applyAlignment="1" applyProtection="1">
      <alignment wrapText="1"/>
      <protection/>
    </xf>
    <xf numFmtId="0" fontId="51" fillId="0" borderId="0" xfId="0" applyFont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52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53" fillId="33" borderId="13" xfId="0" applyFont="1" applyFill="1" applyBorder="1" applyAlignment="1" applyProtection="1">
      <alignment/>
      <protection/>
    </xf>
    <xf numFmtId="0" fontId="62" fillId="33" borderId="11" xfId="0" applyFont="1" applyFill="1" applyBorder="1" applyAlignment="1" applyProtection="1">
      <alignment/>
      <protection/>
    </xf>
    <xf numFmtId="0" fontId="62" fillId="33" borderId="14" xfId="0" applyFont="1" applyFill="1" applyBorder="1" applyAlignment="1" applyProtection="1">
      <alignment/>
      <protection/>
    </xf>
    <xf numFmtId="0" fontId="53" fillId="33" borderId="13" xfId="0" applyFont="1" applyFill="1" applyBorder="1" applyAlignment="1" applyProtection="1">
      <alignment wrapText="1"/>
      <protection/>
    </xf>
    <xf numFmtId="0" fontId="62" fillId="33" borderId="11" xfId="0" applyFont="1" applyFill="1" applyBorder="1" applyAlignment="1" applyProtection="1">
      <alignment wrapText="1"/>
      <protection/>
    </xf>
    <xf numFmtId="0" fontId="62" fillId="33" borderId="14" xfId="0" applyFont="1" applyFill="1" applyBorder="1" applyAlignment="1" applyProtection="1">
      <alignment wrapText="1"/>
      <protection/>
    </xf>
    <xf numFmtId="0" fontId="52" fillId="0" borderId="13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0" fontId="52" fillId="33" borderId="13" xfId="0" applyNumberFormat="1" applyFont="1" applyFill="1" applyBorder="1" applyAlignment="1" applyProtection="1">
      <alignment/>
      <protection/>
    </xf>
    <xf numFmtId="10" fontId="0" fillId="33" borderId="11" xfId="0" applyNumberFormat="1" applyFill="1" applyBorder="1" applyAlignment="1" applyProtection="1">
      <alignment/>
      <protection/>
    </xf>
    <xf numFmtId="10" fontId="0" fillId="33" borderId="14" xfId="0" applyNumberForma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52" fillId="0" borderId="13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53" fillId="33" borderId="13" xfId="0" applyFont="1" applyFill="1" applyBorder="1" applyAlignment="1" applyProtection="1">
      <alignment horizontal="center" wrapText="1"/>
      <protection/>
    </xf>
    <xf numFmtId="0" fontId="36" fillId="33" borderId="11" xfId="0" applyFont="1" applyFill="1" applyBorder="1" applyAlignment="1" applyProtection="1">
      <alignment horizontal="center" wrapText="1"/>
      <protection/>
    </xf>
    <xf numFmtId="0" fontId="36" fillId="33" borderId="14" xfId="0" applyFont="1" applyFill="1" applyBorder="1" applyAlignment="1" applyProtection="1">
      <alignment horizontal="center" wrapText="1"/>
      <protection/>
    </xf>
    <xf numFmtId="0" fontId="54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36" fillId="0" borderId="0" xfId="0" applyFont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62" fillId="33" borderId="13" xfId="0" applyFont="1" applyFill="1" applyBorder="1" applyAlignment="1" applyProtection="1">
      <alignment wrapText="1"/>
      <protection/>
    </xf>
    <xf numFmtId="0" fontId="0" fillId="33" borderId="11" xfId="0" applyFill="1" applyBorder="1" applyAlignment="1" applyProtection="1">
      <alignment wrapText="1"/>
      <protection/>
    </xf>
    <xf numFmtId="0" fontId="0" fillId="33" borderId="14" xfId="0" applyFill="1" applyBorder="1" applyAlignment="1" applyProtection="1">
      <alignment wrapText="1"/>
      <protection/>
    </xf>
    <xf numFmtId="0" fontId="54" fillId="0" borderId="0" xfId="0" applyFont="1" applyFill="1" applyAlignment="1" applyProtection="1">
      <alignment wrapText="1"/>
      <protection/>
    </xf>
    <xf numFmtId="0" fontId="63" fillId="0" borderId="0" xfId="0" applyFont="1" applyAlignment="1" applyProtection="1">
      <alignment wrapText="1"/>
      <protection/>
    </xf>
    <xf numFmtId="0" fontId="53" fillId="33" borderId="16" xfId="0" applyFont="1" applyFill="1" applyBorder="1" applyAlignment="1" applyProtection="1">
      <alignment wrapText="1"/>
      <protection/>
    </xf>
    <xf numFmtId="0" fontId="52" fillId="0" borderId="17" xfId="0" applyFont="1" applyBorder="1" applyAlignment="1" applyProtection="1">
      <alignment/>
      <protection/>
    </xf>
    <xf numFmtId="0" fontId="52" fillId="0" borderId="18" xfId="0" applyFont="1" applyBorder="1" applyAlignment="1" applyProtection="1">
      <alignment/>
      <protection/>
    </xf>
    <xf numFmtId="0" fontId="56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53" fillId="0" borderId="10" xfId="0" applyFont="1" applyBorder="1" applyAlignment="1" applyProtection="1">
      <alignment wrapText="1"/>
      <protection/>
    </xf>
    <xf numFmtId="0" fontId="52" fillId="0" borderId="10" xfId="0" applyFont="1" applyBorder="1" applyAlignment="1" applyProtection="1">
      <alignment/>
      <protection/>
    </xf>
    <xf numFmtId="49" fontId="52" fillId="0" borderId="13" xfId="0" applyNumberFormat="1" applyFont="1" applyFill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53" fillId="0" borderId="10" xfId="0" applyFont="1" applyFill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49" fontId="54" fillId="0" borderId="0" xfId="0" applyNumberFormat="1" applyFont="1" applyFill="1" applyBorder="1" applyAlignment="1" applyProtection="1">
      <alignment wrapText="1"/>
      <protection/>
    </xf>
    <xf numFmtId="0" fontId="59" fillId="0" borderId="0" xfId="0" applyFont="1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33" borderId="10" xfId="0" applyFont="1" applyFill="1" applyBorder="1" applyAlignment="1" applyProtection="1">
      <alignment horizontal="center" wrapText="1"/>
      <protection/>
    </xf>
    <xf numFmtId="0" fontId="52" fillId="33" borderId="11" xfId="0" applyFont="1" applyFill="1" applyBorder="1" applyAlignment="1" applyProtection="1">
      <alignment wrapText="1"/>
      <protection/>
    </xf>
    <xf numFmtId="0" fontId="52" fillId="33" borderId="14" xfId="0" applyFont="1" applyFill="1" applyBorder="1" applyAlignment="1" applyProtection="1">
      <alignment wrapText="1"/>
      <protection/>
    </xf>
    <xf numFmtId="0" fontId="56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52" fillId="33" borderId="11" xfId="0" applyFont="1" applyFill="1" applyBorder="1" applyAlignment="1" applyProtection="1">
      <alignment/>
      <protection/>
    </xf>
    <xf numFmtId="0" fontId="52" fillId="33" borderId="14" xfId="0" applyFont="1" applyFill="1" applyBorder="1" applyAlignment="1" applyProtection="1">
      <alignment/>
      <protection/>
    </xf>
    <xf numFmtId="0" fontId="53" fillId="33" borderId="14" xfId="0" applyFont="1" applyFill="1" applyBorder="1" applyAlignment="1" applyProtection="1">
      <alignment horizontal="center" wrapText="1"/>
      <protection/>
    </xf>
    <xf numFmtId="0" fontId="53" fillId="33" borderId="12" xfId="0" applyFont="1" applyFill="1" applyBorder="1" applyAlignment="1" applyProtection="1">
      <alignment horizontal="center" wrapText="1"/>
      <protection/>
    </xf>
    <xf numFmtId="0" fontId="0" fillId="33" borderId="23" xfId="0" applyFill="1" applyBorder="1" applyAlignment="1" applyProtection="1">
      <alignment horizontal="center" wrapText="1"/>
      <protection/>
    </xf>
    <xf numFmtId="0" fontId="52" fillId="0" borderId="11" xfId="0" applyFont="1" applyBorder="1" applyAlignment="1" applyProtection="1">
      <alignment wrapText="1"/>
      <protection/>
    </xf>
    <xf numFmtId="0" fontId="52" fillId="0" borderId="14" xfId="0" applyFont="1" applyBorder="1" applyAlignment="1" applyProtection="1">
      <alignment wrapText="1"/>
      <protection/>
    </xf>
    <xf numFmtId="0" fontId="52" fillId="0" borderId="11" xfId="0" applyFont="1" applyBorder="1" applyAlignment="1" applyProtection="1">
      <alignment/>
      <protection/>
    </xf>
    <xf numFmtId="0" fontId="52" fillId="0" borderId="14" xfId="0" applyFont="1" applyBorder="1" applyAlignment="1" applyProtection="1">
      <alignment/>
      <protection/>
    </xf>
    <xf numFmtId="0" fontId="8" fillId="33" borderId="13" xfId="0" applyFont="1" applyFill="1" applyBorder="1" applyAlignment="1" applyProtection="1">
      <alignment wrapText="1"/>
      <protection/>
    </xf>
    <xf numFmtId="0" fontId="8" fillId="0" borderId="11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8" fillId="33" borderId="11" xfId="0" applyFont="1" applyFill="1" applyBorder="1" applyAlignment="1" applyProtection="1">
      <alignment/>
      <protection/>
    </xf>
    <xf numFmtId="0" fontId="8" fillId="33" borderId="14" xfId="0" applyFont="1" applyFill="1" applyBorder="1" applyAlignment="1" applyProtection="1">
      <alignment/>
      <protection/>
    </xf>
    <xf numFmtId="49" fontId="52" fillId="33" borderId="13" xfId="0" applyNumberFormat="1" applyFont="1" applyFill="1" applyBorder="1" applyAlignment="1" applyProtection="1">
      <alignment wrapText="1"/>
      <protection/>
    </xf>
    <xf numFmtId="49" fontId="52" fillId="33" borderId="11" xfId="0" applyNumberFormat="1" applyFont="1" applyFill="1" applyBorder="1" applyAlignment="1" applyProtection="1">
      <alignment wrapText="1"/>
      <protection/>
    </xf>
    <xf numFmtId="49" fontId="52" fillId="33" borderId="14" xfId="0" applyNumberFormat="1" applyFont="1" applyFill="1" applyBorder="1" applyAlignment="1" applyProtection="1">
      <alignment wrapText="1"/>
      <protection/>
    </xf>
    <xf numFmtId="0" fontId="36" fillId="33" borderId="11" xfId="0" applyFont="1" applyFill="1" applyBorder="1" applyAlignment="1" applyProtection="1">
      <alignment wrapText="1"/>
      <protection/>
    </xf>
    <xf numFmtId="0" fontId="36" fillId="33" borderId="14" xfId="0" applyFont="1" applyFill="1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0" fillId="0" borderId="18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0" fillId="0" borderId="22" xfId="0" applyBorder="1" applyAlignment="1" applyProtection="1">
      <alignment wrapText="1"/>
      <protection/>
    </xf>
    <xf numFmtId="14" fontId="52" fillId="33" borderId="13" xfId="0" applyNumberFormat="1" applyFont="1" applyFill="1" applyBorder="1" applyAlignment="1" applyProtection="1">
      <alignment wrapText="1"/>
      <protection/>
    </xf>
    <xf numFmtId="0" fontId="52" fillId="0" borderId="13" xfId="0" applyFont="1" applyBorder="1" applyAlignment="1" applyProtection="1">
      <alignment wrapText="1"/>
      <protection locked="0"/>
    </xf>
    <xf numFmtId="0" fontId="58" fillId="0" borderId="11" xfId="0" applyFont="1" applyBorder="1" applyAlignment="1" applyProtection="1">
      <alignment wrapText="1"/>
      <protection locked="0"/>
    </xf>
    <xf numFmtId="0" fontId="58" fillId="0" borderId="14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/>
    </xf>
    <xf numFmtId="0" fontId="53" fillId="33" borderId="16" xfId="0" applyFont="1" applyFill="1" applyBorder="1" applyAlignment="1" applyProtection="1">
      <alignment/>
      <protection/>
    </xf>
    <xf numFmtId="0" fontId="53" fillId="33" borderId="17" xfId="0" applyFont="1" applyFill="1" applyBorder="1" applyAlignment="1" applyProtection="1">
      <alignment/>
      <protection/>
    </xf>
    <xf numFmtId="0" fontId="53" fillId="33" borderId="18" xfId="0" applyFon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4" xfId="0" applyBorder="1" applyAlignment="1" applyProtection="1">
      <alignment horizontal="center" wrapText="1"/>
      <protection/>
    </xf>
    <xf numFmtId="0" fontId="0" fillId="0" borderId="23" xfId="0" applyBorder="1" applyAlignment="1" applyProtection="1">
      <alignment horizontal="center" wrapText="1"/>
      <protection/>
    </xf>
    <xf numFmtId="0" fontId="53" fillId="33" borderId="11" xfId="0" applyFont="1" applyFill="1" applyBorder="1" applyAlignment="1" applyProtection="1">
      <alignment wrapText="1"/>
      <protection/>
    </xf>
    <xf numFmtId="0" fontId="53" fillId="33" borderId="14" xfId="0" applyFont="1" applyFill="1" applyBorder="1" applyAlignment="1" applyProtection="1">
      <alignment wrapText="1"/>
      <protection/>
    </xf>
    <xf numFmtId="0" fontId="52" fillId="0" borderId="11" xfId="0" applyFont="1" applyBorder="1" applyAlignment="1" applyProtection="1">
      <alignment wrapText="1"/>
      <protection locked="0"/>
    </xf>
    <xf numFmtId="0" fontId="58" fillId="33" borderId="10" xfId="0" applyFont="1" applyFill="1" applyBorder="1" applyAlignment="1" applyProtection="1">
      <alignment wrapText="1"/>
      <protection/>
    </xf>
    <xf numFmtId="0" fontId="58" fillId="33" borderId="14" xfId="0" applyFont="1" applyFill="1" applyBorder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53" fillId="33" borderId="12" xfId="0" applyFont="1" applyFill="1" applyBorder="1" applyAlignment="1" applyProtection="1">
      <alignment horizontal="center"/>
      <protection/>
    </xf>
    <xf numFmtId="0" fontId="52" fillId="33" borderId="23" xfId="0" applyFont="1" applyFill="1" applyBorder="1" applyAlignment="1" applyProtection="1">
      <alignment horizontal="center"/>
      <protection/>
    </xf>
    <xf numFmtId="0" fontId="52" fillId="33" borderId="23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52" fillId="0" borderId="10" xfId="0" applyFont="1" applyFill="1" applyBorder="1" applyAlignment="1" applyProtection="1">
      <alignment wrapText="1"/>
      <protection locked="0"/>
    </xf>
    <xf numFmtId="0" fontId="58" fillId="0" borderId="10" xfId="0" applyFont="1" applyFill="1" applyBorder="1" applyAlignment="1" applyProtection="1">
      <alignment wrapText="1"/>
      <protection locked="0"/>
    </xf>
    <xf numFmtId="0" fontId="58" fillId="0" borderId="10" xfId="0" applyFont="1" applyBorder="1" applyAlignment="1" applyProtection="1">
      <alignment wrapText="1"/>
      <protection/>
    </xf>
    <xf numFmtId="0" fontId="52" fillId="0" borderId="10" xfId="0" applyFont="1" applyFill="1" applyBorder="1" applyAlignment="1" applyProtection="1">
      <alignment wrapText="1"/>
      <protection/>
    </xf>
    <xf numFmtId="0" fontId="58" fillId="0" borderId="10" xfId="0" applyFont="1" applyFill="1" applyBorder="1" applyAlignment="1" applyProtection="1">
      <alignment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tace%20a%20prispevky%202016\system%20monitoringu\zaverzprava_AT_pe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tace%20a%20prispevky%202016\system%20monitoringu\zaverzprava_P_pece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ZZ_AT_pece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AT_péče"/>
      <sheetName val="část C ind_kval"/>
      <sheetName val="část D zaměstnanci"/>
      <sheetName val="část E náklady"/>
      <sheetName val="část F zdroje"/>
      <sheetName val="část G přílohy"/>
      <sheetName val="data"/>
    </sheetNames>
    <sheetDataSet>
      <sheetData sheetId="8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P_péče"/>
      <sheetName val="část C ind_kval"/>
      <sheetName val="část D zaměstnanci"/>
      <sheetName val="část E náklady"/>
      <sheetName val="část F zdroje"/>
      <sheetName val="část G přílohy"/>
      <sheetName val="poznámky k vyplnění"/>
      <sheetName val="data"/>
    </sheetNames>
    <sheetDataSet>
      <sheetData sheetId="9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AT_péče"/>
      <sheetName val="část C ind_kval"/>
      <sheetName val="část D zaměstnanci"/>
      <sheetName val="část E náklady"/>
      <sheetName val="část F zdroje"/>
      <sheetName val="část G obce"/>
      <sheetName val="část H přílohy"/>
      <sheetName val="data"/>
    </sheetNames>
    <sheetDataSet>
      <sheetData sheetId="9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4">
      <selection activeCell="M6" sqref="M6"/>
    </sheetView>
  </sheetViews>
  <sheetFormatPr defaultColWidth="9.140625" defaultRowHeight="15"/>
  <cols>
    <col min="1" max="16384" width="9.140625" style="24" customWidth="1"/>
  </cols>
  <sheetData>
    <row r="1" spans="1:9" ht="62.25" customHeight="1">
      <c r="A1" s="108" t="s">
        <v>462</v>
      </c>
      <c r="B1" s="108"/>
      <c r="C1" s="108"/>
      <c r="D1" s="108"/>
      <c r="E1" s="108"/>
      <c r="F1" s="108"/>
      <c r="G1" s="108"/>
      <c r="H1" s="108"/>
      <c r="I1" s="108"/>
    </row>
    <row r="3" spans="1:9" ht="30.75" customHeight="1">
      <c r="A3" s="97" t="s">
        <v>176</v>
      </c>
      <c r="B3" s="109"/>
      <c r="C3" s="109"/>
      <c r="D3" s="110"/>
      <c r="E3" s="92"/>
      <c r="F3" s="92"/>
      <c r="G3" s="92"/>
      <c r="H3" s="92"/>
      <c r="I3" s="92"/>
    </row>
    <row r="4" spans="1:9" ht="24.75" customHeight="1">
      <c r="A4" s="94" t="s">
        <v>170</v>
      </c>
      <c r="B4" s="95"/>
      <c r="C4" s="95"/>
      <c r="D4" s="96"/>
      <c r="E4" s="100"/>
      <c r="F4" s="123"/>
      <c r="G4" s="123"/>
      <c r="H4" s="123"/>
      <c r="I4" s="124"/>
    </row>
    <row r="5" spans="1:9" ht="24.75" customHeight="1">
      <c r="A5" s="94" t="s">
        <v>171</v>
      </c>
      <c r="B5" s="98"/>
      <c r="C5" s="98"/>
      <c r="D5" s="99"/>
      <c r="E5" s="100"/>
      <c r="F5" s="101"/>
      <c r="G5" s="101"/>
      <c r="H5" s="101"/>
      <c r="I5" s="102"/>
    </row>
    <row r="6" spans="1:9" ht="31.5" customHeight="1">
      <c r="A6" s="97" t="s">
        <v>172</v>
      </c>
      <c r="B6" s="125"/>
      <c r="C6" s="125"/>
      <c r="D6" s="126"/>
      <c r="E6" s="100"/>
      <c r="F6" s="101"/>
      <c r="G6" s="101"/>
      <c r="H6" s="101"/>
      <c r="I6" s="102"/>
    </row>
    <row r="7" spans="1:9" ht="24.75" customHeight="1">
      <c r="A7" s="94" t="s">
        <v>173</v>
      </c>
      <c r="B7" s="98"/>
      <c r="C7" s="98"/>
      <c r="D7" s="99"/>
      <c r="E7" s="100"/>
      <c r="F7" s="101"/>
      <c r="G7" s="101"/>
      <c r="H7" s="101"/>
      <c r="I7" s="102"/>
    </row>
    <row r="8" spans="1:9" ht="15">
      <c r="A8" s="9"/>
      <c r="B8" s="7"/>
      <c r="C8" s="7"/>
      <c r="D8" s="7"/>
      <c r="E8" s="10"/>
      <c r="F8" s="8"/>
      <c r="G8" s="8"/>
      <c r="H8" s="8"/>
      <c r="I8" s="8"/>
    </row>
    <row r="9" spans="1:9" ht="24.75" customHeight="1">
      <c r="A9" s="97" t="s">
        <v>358</v>
      </c>
      <c r="B9" s="98"/>
      <c r="C9" s="98"/>
      <c r="D9" s="99"/>
      <c r="E9" s="100" t="s">
        <v>359</v>
      </c>
      <c r="F9" s="101"/>
      <c r="G9" s="101"/>
      <c r="H9" s="101"/>
      <c r="I9" s="102"/>
    </row>
    <row r="10" spans="1:9" ht="15">
      <c r="A10" s="9"/>
      <c r="B10" s="7"/>
      <c r="C10" s="7"/>
      <c r="D10" s="7"/>
      <c r="E10" s="10"/>
      <c r="F10" s="8"/>
      <c r="G10" s="8"/>
      <c r="H10" s="8"/>
      <c r="I10" s="8"/>
    </row>
    <row r="11" spans="1:9" ht="24.75" customHeight="1">
      <c r="A11" s="114" t="s">
        <v>174</v>
      </c>
      <c r="B11" s="115"/>
      <c r="C11" s="115"/>
      <c r="D11" s="116"/>
      <c r="E11" s="90" t="s">
        <v>2</v>
      </c>
      <c r="F11" s="113"/>
      <c r="G11" s="84"/>
      <c r="H11" s="85"/>
      <c r="I11" s="85"/>
    </row>
    <row r="12" spans="1:9" ht="24.75" customHeight="1">
      <c r="A12" s="117"/>
      <c r="B12" s="118"/>
      <c r="C12" s="118"/>
      <c r="D12" s="119"/>
      <c r="E12" s="90" t="s">
        <v>3</v>
      </c>
      <c r="F12" s="113"/>
      <c r="G12" s="84"/>
      <c r="H12" s="85"/>
      <c r="I12" s="85"/>
    </row>
    <row r="13" spans="1:9" ht="24.75" customHeight="1">
      <c r="A13" s="117"/>
      <c r="B13" s="118"/>
      <c r="C13" s="118"/>
      <c r="D13" s="119"/>
      <c r="E13" s="90" t="s">
        <v>4</v>
      </c>
      <c r="F13" s="113"/>
      <c r="G13" s="105"/>
      <c r="H13" s="106"/>
      <c r="I13" s="107"/>
    </row>
    <row r="14" spans="1:9" ht="24.75" customHeight="1">
      <c r="A14" s="120"/>
      <c r="B14" s="121"/>
      <c r="C14" s="121"/>
      <c r="D14" s="122"/>
      <c r="E14" s="90" t="s">
        <v>5</v>
      </c>
      <c r="F14" s="113"/>
      <c r="G14" s="84"/>
      <c r="H14" s="85"/>
      <c r="I14" s="85"/>
    </row>
    <row r="16" spans="1:9" ht="14.25">
      <c r="A16" s="88" t="s">
        <v>175</v>
      </c>
      <c r="B16" s="89"/>
      <c r="C16" s="89"/>
      <c r="D16" s="89"/>
      <c r="E16" s="89"/>
      <c r="F16" s="89"/>
      <c r="G16" s="89"/>
      <c r="H16" s="89"/>
      <c r="I16" s="89"/>
    </row>
    <row r="17" spans="1:9" ht="14.25">
      <c r="A17" s="103" t="s">
        <v>402</v>
      </c>
      <c r="B17" s="104"/>
      <c r="C17" s="104"/>
      <c r="D17" s="104"/>
      <c r="E17" s="104"/>
      <c r="F17" s="104"/>
      <c r="G17" s="104"/>
      <c r="H17" s="104"/>
      <c r="I17" s="104"/>
    </row>
    <row r="19" spans="1:9" ht="29.25" customHeight="1">
      <c r="A19" s="90" t="s">
        <v>373</v>
      </c>
      <c r="B19" s="90"/>
      <c r="C19" s="90"/>
      <c r="D19" s="90"/>
      <c r="E19" s="90" t="s">
        <v>2</v>
      </c>
      <c r="F19" s="91"/>
      <c r="G19" s="92"/>
      <c r="H19" s="92"/>
      <c r="I19" s="92"/>
    </row>
    <row r="20" spans="1:9" ht="29.25" customHeight="1">
      <c r="A20" s="90"/>
      <c r="B20" s="90"/>
      <c r="C20" s="90"/>
      <c r="D20" s="90"/>
      <c r="E20" s="90" t="s">
        <v>3</v>
      </c>
      <c r="F20" s="91"/>
      <c r="G20" s="84"/>
      <c r="H20" s="85"/>
      <c r="I20" s="85"/>
    </row>
    <row r="22" spans="1:6" ht="24" customHeight="1">
      <c r="A22" s="88" t="s">
        <v>357</v>
      </c>
      <c r="B22" s="89"/>
      <c r="C22" s="111"/>
      <c r="D22" s="112"/>
      <c r="E22" s="112"/>
      <c r="F22" s="112"/>
    </row>
    <row r="24" spans="1:3" ht="42.75" customHeight="1">
      <c r="A24" s="81" t="s">
        <v>374</v>
      </c>
      <c r="B24" s="82"/>
      <c r="C24" s="83"/>
    </row>
    <row r="26" spans="1:9" ht="25.5" customHeight="1">
      <c r="A26" s="93" t="s">
        <v>375</v>
      </c>
      <c r="B26" s="93"/>
      <c r="C26" s="93"/>
      <c r="D26" s="93"/>
      <c r="E26" s="93"/>
      <c r="F26" s="93"/>
      <c r="G26" s="93"/>
      <c r="H26" s="93"/>
      <c r="I26" s="93"/>
    </row>
    <row r="27" spans="1:9" ht="26.25" customHeight="1">
      <c r="A27" s="86" t="s">
        <v>460</v>
      </c>
      <c r="B27" s="87"/>
      <c r="C27" s="87"/>
      <c r="D27" s="87"/>
      <c r="E27" s="87"/>
      <c r="F27" s="87"/>
      <c r="G27" s="87"/>
      <c r="H27" s="87"/>
      <c r="I27" s="87"/>
    </row>
  </sheetData>
  <sheetProtection password="8D29" sheet="1" formatCells="0" formatRows="0"/>
  <mergeCells count="34">
    <mergeCell ref="E4:I4"/>
    <mergeCell ref="E9:I9"/>
    <mergeCell ref="A6:D6"/>
    <mergeCell ref="E6:I6"/>
    <mergeCell ref="E7:I7"/>
    <mergeCell ref="A1:I1"/>
    <mergeCell ref="A3:D3"/>
    <mergeCell ref="G20:I20"/>
    <mergeCell ref="C22:F22"/>
    <mergeCell ref="A19:D20"/>
    <mergeCell ref="E11:F11"/>
    <mergeCell ref="E3:I3"/>
    <mergeCell ref="A11:D14"/>
    <mergeCell ref="E14:F14"/>
    <mergeCell ref="A4:D4"/>
    <mergeCell ref="A9:D9"/>
    <mergeCell ref="A5:D5"/>
    <mergeCell ref="E5:I5"/>
    <mergeCell ref="A16:I16"/>
    <mergeCell ref="A17:I17"/>
    <mergeCell ref="G14:I14"/>
    <mergeCell ref="G13:I13"/>
    <mergeCell ref="G12:I12"/>
    <mergeCell ref="A7:D7"/>
    <mergeCell ref="A24:C24"/>
    <mergeCell ref="G11:I11"/>
    <mergeCell ref="A27:I27"/>
    <mergeCell ref="A22:B22"/>
    <mergeCell ref="E19:F19"/>
    <mergeCell ref="G19:I19"/>
    <mergeCell ref="E20:F20"/>
    <mergeCell ref="A26:I26"/>
    <mergeCell ref="E12:F12"/>
    <mergeCell ref="E13:F13"/>
  </mergeCells>
  <dataValidations count="1">
    <dataValidation type="list" allowBlank="1" showInputMessage="1" showErrorMessage="1" prompt="Vyberte prosím druh sociální služby ze seznamu." error="Vyberte prosím druh sociální služby ze seznamu." sqref="E6:I6">
      <formula1>druhysluzeb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s="2" t="s">
        <v>8</v>
      </c>
    </row>
    <row r="2" ht="15">
      <c r="A2" s="2" t="s">
        <v>9</v>
      </c>
    </row>
    <row r="3" ht="15">
      <c r="A3" s="2" t="s">
        <v>10</v>
      </c>
    </row>
    <row r="4" ht="15">
      <c r="A4" s="2" t="s">
        <v>11</v>
      </c>
    </row>
    <row r="5" ht="15">
      <c r="A5" s="2" t="s">
        <v>12</v>
      </c>
    </row>
    <row r="6" ht="15">
      <c r="A6" s="2" t="s">
        <v>13</v>
      </c>
    </row>
    <row r="7" ht="15">
      <c r="A7" s="2" t="s">
        <v>14</v>
      </c>
    </row>
    <row r="8" ht="15">
      <c r="A8" s="2" t="s">
        <v>15</v>
      </c>
    </row>
    <row r="9" ht="15">
      <c r="A9" s="2" t="s">
        <v>16</v>
      </c>
    </row>
    <row r="10" ht="15">
      <c r="A10" s="2" t="s">
        <v>17</v>
      </c>
    </row>
    <row r="11" ht="15">
      <c r="A11" s="2" t="s">
        <v>18</v>
      </c>
    </row>
    <row r="12" ht="15">
      <c r="A12" s="2" t="s">
        <v>19</v>
      </c>
    </row>
    <row r="13" ht="15">
      <c r="A13" s="2" t="s">
        <v>20</v>
      </c>
    </row>
    <row r="14" ht="15">
      <c r="A14" s="2" t="s">
        <v>21</v>
      </c>
    </row>
    <row r="15" ht="15">
      <c r="A15" s="2" t="s">
        <v>6</v>
      </c>
    </row>
    <row r="16" ht="15">
      <c r="A16" s="2" t="s">
        <v>22</v>
      </c>
    </row>
    <row r="17" ht="15">
      <c r="A17" s="2" t="s">
        <v>23</v>
      </c>
    </row>
    <row r="18" ht="15">
      <c r="A18" s="2" t="s">
        <v>7</v>
      </c>
    </row>
    <row r="19" ht="15">
      <c r="A19" s="2" t="s">
        <v>24</v>
      </c>
    </row>
    <row r="20" ht="15">
      <c r="A20" s="2" t="s">
        <v>25</v>
      </c>
    </row>
    <row r="21" ht="15">
      <c r="A21" s="2" t="s">
        <v>26</v>
      </c>
    </row>
    <row r="22" ht="15">
      <c r="A22" s="2" t="s">
        <v>27</v>
      </c>
    </row>
    <row r="23" ht="15">
      <c r="A23" s="2" t="s">
        <v>28</v>
      </c>
    </row>
    <row r="24" ht="15">
      <c r="A24" s="2" t="s">
        <v>29</v>
      </c>
    </row>
    <row r="25" ht="15">
      <c r="A25" s="2" t="s">
        <v>30</v>
      </c>
    </row>
    <row r="26" ht="15">
      <c r="A26" s="2" t="s">
        <v>31</v>
      </c>
    </row>
    <row r="27" ht="15">
      <c r="A27" s="2" t="s">
        <v>32</v>
      </c>
    </row>
    <row r="28" ht="15">
      <c r="A28" s="2" t="s">
        <v>33</v>
      </c>
    </row>
    <row r="29" ht="15">
      <c r="A29" s="2" t="s">
        <v>34</v>
      </c>
    </row>
    <row r="30" ht="15">
      <c r="A30" s="2" t="s">
        <v>35</v>
      </c>
    </row>
    <row r="31" ht="15">
      <c r="A31" s="2" t="s">
        <v>36</v>
      </c>
    </row>
    <row r="32" ht="15">
      <c r="A32" s="2" t="s">
        <v>37</v>
      </c>
    </row>
    <row r="33" ht="15">
      <c r="A33" s="2" t="s">
        <v>38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6384" width="9.140625" style="1" customWidth="1"/>
  </cols>
  <sheetData>
    <row r="1" spans="1:10" ht="54.75" customHeight="1">
      <c r="A1" s="127" t="s">
        <v>360</v>
      </c>
      <c r="B1" s="127"/>
      <c r="C1" s="127"/>
      <c r="D1" s="127"/>
      <c r="E1" s="127"/>
      <c r="F1" s="127"/>
      <c r="G1" s="127"/>
      <c r="H1" s="127"/>
      <c r="I1" s="127"/>
      <c r="J1" s="23"/>
    </row>
    <row r="3" spans="1:10" ht="14.25">
      <c r="A3" s="128"/>
      <c r="B3" s="128"/>
      <c r="C3" s="128"/>
      <c r="D3" s="128"/>
      <c r="E3" s="128"/>
      <c r="F3" s="128"/>
      <c r="G3" s="128"/>
      <c r="H3" s="128"/>
      <c r="I3" s="128"/>
      <c r="J3" s="18"/>
    </row>
    <row r="4" spans="1:10" ht="14.25">
      <c r="A4" s="128"/>
      <c r="B4" s="128"/>
      <c r="C4" s="128"/>
      <c r="D4" s="128"/>
      <c r="E4" s="128"/>
      <c r="F4" s="128"/>
      <c r="G4" s="128"/>
      <c r="H4" s="128"/>
      <c r="I4" s="128"/>
      <c r="J4" s="18"/>
    </row>
    <row r="5" spans="1:10" ht="14.25">
      <c r="A5" s="128"/>
      <c r="B5" s="128"/>
      <c r="C5" s="128"/>
      <c r="D5" s="128"/>
      <c r="E5" s="128"/>
      <c r="F5" s="128"/>
      <c r="G5" s="128"/>
      <c r="H5" s="128"/>
      <c r="I5" s="128"/>
      <c r="J5" s="18"/>
    </row>
    <row r="6" spans="1:10" ht="14.25">
      <c r="A6" s="128"/>
      <c r="B6" s="128"/>
      <c r="C6" s="128"/>
      <c r="D6" s="128"/>
      <c r="E6" s="128"/>
      <c r="F6" s="128"/>
      <c r="G6" s="128"/>
      <c r="H6" s="128"/>
      <c r="I6" s="128"/>
      <c r="J6" s="18"/>
    </row>
    <row r="7" spans="1:10" ht="14.25">
      <c r="A7" s="128"/>
      <c r="B7" s="128"/>
      <c r="C7" s="128"/>
      <c r="D7" s="128"/>
      <c r="E7" s="128"/>
      <c r="F7" s="128"/>
      <c r="G7" s="128"/>
      <c r="H7" s="128"/>
      <c r="I7" s="128"/>
      <c r="J7" s="18"/>
    </row>
    <row r="8" spans="1:10" ht="14.25">
      <c r="A8" s="128"/>
      <c r="B8" s="128"/>
      <c r="C8" s="128"/>
      <c r="D8" s="128"/>
      <c r="E8" s="128"/>
      <c r="F8" s="128"/>
      <c r="G8" s="128"/>
      <c r="H8" s="128"/>
      <c r="I8" s="128"/>
      <c r="J8" s="18"/>
    </row>
    <row r="9" spans="1:10" ht="14.25">
      <c r="A9" s="128"/>
      <c r="B9" s="128"/>
      <c r="C9" s="128"/>
      <c r="D9" s="128"/>
      <c r="E9" s="128"/>
      <c r="F9" s="128"/>
      <c r="G9" s="128"/>
      <c r="H9" s="128"/>
      <c r="I9" s="128"/>
      <c r="J9" s="18"/>
    </row>
    <row r="10" spans="1:10" ht="14.25">
      <c r="A10" s="128"/>
      <c r="B10" s="128"/>
      <c r="C10" s="128"/>
      <c r="D10" s="128"/>
      <c r="E10" s="128"/>
      <c r="F10" s="128"/>
      <c r="G10" s="128"/>
      <c r="H10" s="128"/>
      <c r="I10" s="128"/>
      <c r="J10" s="18"/>
    </row>
    <row r="11" spans="1:10" ht="14.25">
      <c r="A11" s="128"/>
      <c r="B11" s="128"/>
      <c r="C11" s="128"/>
      <c r="D11" s="128"/>
      <c r="E11" s="128"/>
      <c r="F11" s="128"/>
      <c r="G11" s="128"/>
      <c r="H11" s="128"/>
      <c r="I11" s="128"/>
      <c r="J11" s="18"/>
    </row>
    <row r="12" spans="1:10" ht="14.25">
      <c r="A12" s="128"/>
      <c r="B12" s="128"/>
      <c r="C12" s="128"/>
      <c r="D12" s="128"/>
      <c r="E12" s="128"/>
      <c r="F12" s="128"/>
      <c r="G12" s="128"/>
      <c r="H12" s="128"/>
      <c r="I12" s="128"/>
      <c r="J12" s="18"/>
    </row>
    <row r="13" spans="1:10" ht="14.25">
      <c r="A13" s="128"/>
      <c r="B13" s="128"/>
      <c r="C13" s="128"/>
      <c r="D13" s="128"/>
      <c r="E13" s="128"/>
      <c r="F13" s="128"/>
      <c r="G13" s="128"/>
      <c r="H13" s="128"/>
      <c r="I13" s="128"/>
      <c r="J13" s="18"/>
    </row>
    <row r="14" spans="1:10" ht="14.25">
      <c r="A14" s="128"/>
      <c r="B14" s="128"/>
      <c r="C14" s="128"/>
      <c r="D14" s="128"/>
      <c r="E14" s="128"/>
      <c r="F14" s="128"/>
      <c r="G14" s="128"/>
      <c r="H14" s="128"/>
      <c r="I14" s="128"/>
      <c r="J14" s="18"/>
    </row>
    <row r="15" spans="1:10" ht="14.25">
      <c r="A15" s="128"/>
      <c r="B15" s="128"/>
      <c r="C15" s="128"/>
      <c r="D15" s="128"/>
      <c r="E15" s="128"/>
      <c r="F15" s="128"/>
      <c r="G15" s="128"/>
      <c r="H15" s="128"/>
      <c r="I15" s="128"/>
      <c r="J15" s="18"/>
    </row>
    <row r="16" spans="1:10" ht="14.25">
      <c r="A16" s="128"/>
      <c r="B16" s="128"/>
      <c r="C16" s="128"/>
      <c r="D16" s="128"/>
      <c r="E16" s="128"/>
      <c r="F16" s="128"/>
      <c r="G16" s="128"/>
      <c r="H16" s="128"/>
      <c r="I16" s="128"/>
      <c r="J16" s="18"/>
    </row>
    <row r="17" spans="1:10" ht="14.25">
      <c r="A17" s="128"/>
      <c r="B17" s="128"/>
      <c r="C17" s="128"/>
      <c r="D17" s="128"/>
      <c r="E17" s="128"/>
      <c r="F17" s="128"/>
      <c r="G17" s="128"/>
      <c r="H17" s="128"/>
      <c r="I17" s="128"/>
      <c r="J17" s="18"/>
    </row>
    <row r="18" spans="1:10" ht="14.25">
      <c r="A18" s="128"/>
      <c r="B18" s="128"/>
      <c r="C18" s="128"/>
      <c r="D18" s="128"/>
      <c r="E18" s="128"/>
      <c r="F18" s="128"/>
      <c r="G18" s="128"/>
      <c r="H18" s="128"/>
      <c r="I18" s="128"/>
      <c r="J18" s="18"/>
    </row>
    <row r="19" spans="1:10" ht="14.25">
      <c r="A19" s="128"/>
      <c r="B19" s="128"/>
      <c r="C19" s="128"/>
      <c r="D19" s="128"/>
      <c r="E19" s="128"/>
      <c r="F19" s="128"/>
      <c r="G19" s="128"/>
      <c r="H19" s="128"/>
      <c r="I19" s="128"/>
      <c r="J19" s="18"/>
    </row>
    <row r="20" spans="1:10" ht="14.25">
      <c r="A20" s="128"/>
      <c r="B20" s="128"/>
      <c r="C20" s="128"/>
      <c r="D20" s="128"/>
      <c r="E20" s="128"/>
      <c r="F20" s="128"/>
      <c r="G20" s="128"/>
      <c r="H20" s="128"/>
      <c r="I20" s="128"/>
      <c r="J20" s="18"/>
    </row>
    <row r="21" spans="1:10" ht="14.25">
      <c r="A21" s="128"/>
      <c r="B21" s="128"/>
      <c r="C21" s="128"/>
      <c r="D21" s="128"/>
      <c r="E21" s="128"/>
      <c r="F21" s="128"/>
      <c r="G21" s="128"/>
      <c r="H21" s="128"/>
      <c r="I21" s="128"/>
      <c r="J21" s="18"/>
    </row>
    <row r="22" spans="1:10" ht="14.25">
      <c r="A22" s="128"/>
      <c r="B22" s="128"/>
      <c r="C22" s="128"/>
      <c r="D22" s="128"/>
      <c r="E22" s="128"/>
      <c r="F22" s="128"/>
      <c r="G22" s="128"/>
      <c r="H22" s="128"/>
      <c r="I22" s="128"/>
      <c r="J22" s="18"/>
    </row>
    <row r="23" spans="1:10" ht="14.25">
      <c r="A23" s="128"/>
      <c r="B23" s="128"/>
      <c r="C23" s="128"/>
      <c r="D23" s="128"/>
      <c r="E23" s="128"/>
      <c r="F23" s="128"/>
      <c r="G23" s="128"/>
      <c r="H23" s="128"/>
      <c r="I23" s="128"/>
      <c r="J23" s="18"/>
    </row>
    <row r="24" spans="1:10" ht="14.25">
      <c r="A24" s="128"/>
      <c r="B24" s="128"/>
      <c r="C24" s="128"/>
      <c r="D24" s="128"/>
      <c r="E24" s="128"/>
      <c r="F24" s="128"/>
      <c r="G24" s="128"/>
      <c r="H24" s="128"/>
      <c r="I24" s="128"/>
      <c r="J24" s="18"/>
    </row>
    <row r="25" spans="1:10" ht="14.25">
      <c r="A25" s="128"/>
      <c r="B25" s="128"/>
      <c r="C25" s="128"/>
      <c r="D25" s="128"/>
      <c r="E25" s="128"/>
      <c r="F25" s="128"/>
      <c r="G25" s="128"/>
      <c r="H25" s="128"/>
      <c r="I25" s="128"/>
      <c r="J25" s="18"/>
    </row>
    <row r="26" spans="1:10" ht="14.25">
      <c r="A26" s="128"/>
      <c r="B26" s="128"/>
      <c r="C26" s="128"/>
      <c r="D26" s="128"/>
      <c r="E26" s="128"/>
      <c r="F26" s="128"/>
      <c r="G26" s="128"/>
      <c r="H26" s="128"/>
      <c r="I26" s="128"/>
      <c r="J26" s="18"/>
    </row>
    <row r="27" spans="1:10" ht="14.25">
      <c r="A27" s="128"/>
      <c r="B27" s="128"/>
      <c r="C27" s="128"/>
      <c r="D27" s="128"/>
      <c r="E27" s="128"/>
      <c r="F27" s="128"/>
      <c r="G27" s="128"/>
      <c r="H27" s="128"/>
      <c r="I27" s="128"/>
      <c r="J27" s="18"/>
    </row>
    <row r="28" spans="1:10" ht="14.25">
      <c r="A28" s="128"/>
      <c r="B28" s="128"/>
      <c r="C28" s="128"/>
      <c r="D28" s="128"/>
      <c r="E28" s="128"/>
      <c r="F28" s="128"/>
      <c r="G28" s="128"/>
      <c r="H28" s="128"/>
      <c r="I28" s="128"/>
      <c r="J28" s="18"/>
    </row>
    <row r="29" spans="1:10" ht="14.25">
      <c r="A29" s="128"/>
      <c r="B29" s="128"/>
      <c r="C29" s="128"/>
      <c r="D29" s="128"/>
      <c r="E29" s="128"/>
      <c r="F29" s="128"/>
      <c r="G29" s="128"/>
      <c r="H29" s="128"/>
      <c r="I29" s="128"/>
      <c r="J29" s="18"/>
    </row>
    <row r="30" spans="1:10" ht="14.25">
      <c r="A30" s="128"/>
      <c r="B30" s="128"/>
      <c r="C30" s="128"/>
      <c r="D30" s="128"/>
      <c r="E30" s="128"/>
      <c r="F30" s="128"/>
      <c r="G30" s="128"/>
      <c r="H30" s="128"/>
      <c r="I30" s="128"/>
      <c r="J30" s="18"/>
    </row>
    <row r="31" spans="1:10" ht="14.25">
      <c r="A31" s="128"/>
      <c r="B31" s="128"/>
      <c r="C31" s="128"/>
      <c r="D31" s="128"/>
      <c r="E31" s="128"/>
      <c r="F31" s="128"/>
      <c r="G31" s="128"/>
      <c r="H31" s="128"/>
      <c r="I31" s="128"/>
      <c r="J31" s="18"/>
    </row>
    <row r="32" spans="1:10" ht="14.25">
      <c r="A32" s="128"/>
      <c r="B32" s="128"/>
      <c r="C32" s="128"/>
      <c r="D32" s="128"/>
      <c r="E32" s="128"/>
      <c r="F32" s="128"/>
      <c r="G32" s="128"/>
      <c r="H32" s="128"/>
      <c r="I32" s="128"/>
      <c r="J32" s="18"/>
    </row>
    <row r="33" spans="1:10" ht="14.25">
      <c r="A33" s="128"/>
      <c r="B33" s="128"/>
      <c r="C33" s="128"/>
      <c r="D33" s="128"/>
      <c r="E33" s="128"/>
      <c r="F33" s="128"/>
      <c r="G33" s="128"/>
      <c r="H33" s="128"/>
      <c r="I33" s="128"/>
      <c r="J33" s="18"/>
    </row>
    <row r="34" spans="1:10" ht="14.25">
      <c r="A34" s="128"/>
      <c r="B34" s="128"/>
      <c r="C34" s="128"/>
      <c r="D34" s="128"/>
      <c r="E34" s="128"/>
      <c r="F34" s="128"/>
      <c r="G34" s="128"/>
      <c r="H34" s="128"/>
      <c r="I34" s="128"/>
      <c r="J34" s="18"/>
    </row>
    <row r="35" spans="1:10" ht="14.25">
      <c r="A35" s="128"/>
      <c r="B35" s="128"/>
      <c r="C35" s="128"/>
      <c r="D35" s="128"/>
      <c r="E35" s="128"/>
      <c r="F35" s="128"/>
      <c r="G35" s="128"/>
      <c r="H35" s="128"/>
      <c r="I35" s="128"/>
      <c r="J35" s="18"/>
    </row>
    <row r="36" spans="1:10" ht="14.25">
      <c r="A36" s="128"/>
      <c r="B36" s="128"/>
      <c r="C36" s="128"/>
      <c r="D36" s="128"/>
      <c r="E36" s="128"/>
      <c r="F36" s="128"/>
      <c r="G36" s="128"/>
      <c r="H36" s="128"/>
      <c r="I36" s="128"/>
      <c r="J36" s="18"/>
    </row>
    <row r="37" spans="1:10" ht="14.25">
      <c r="A37" s="128"/>
      <c r="B37" s="128"/>
      <c r="C37" s="128"/>
      <c r="D37" s="128"/>
      <c r="E37" s="128"/>
      <c r="F37" s="128"/>
      <c r="G37" s="128"/>
      <c r="H37" s="128"/>
      <c r="I37" s="128"/>
      <c r="J37" s="18"/>
    </row>
    <row r="38" spans="1:10" ht="14.25">
      <c r="A38" s="128"/>
      <c r="B38" s="128"/>
      <c r="C38" s="128"/>
      <c r="D38" s="128"/>
      <c r="E38" s="128"/>
      <c r="F38" s="128"/>
      <c r="G38" s="128"/>
      <c r="H38" s="128"/>
      <c r="I38" s="128"/>
      <c r="J38" s="18"/>
    </row>
    <row r="39" spans="1:10" ht="14.25">
      <c r="A39" s="128"/>
      <c r="B39" s="128"/>
      <c r="C39" s="128"/>
      <c r="D39" s="128"/>
      <c r="E39" s="128"/>
      <c r="F39" s="128"/>
      <c r="G39" s="128"/>
      <c r="H39" s="128"/>
      <c r="I39" s="128"/>
      <c r="J39" s="18"/>
    </row>
    <row r="40" spans="1:10" ht="14.25">
      <c r="A40" s="128"/>
      <c r="B40" s="128"/>
      <c r="C40" s="128"/>
      <c r="D40" s="128"/>
      <c r="E40" s="128"/>
      <c r="F40" s="128"/>
      <c r="G40" s="128"/>
      <c r="H40" s="128"/>
      <c r="I40" s="128"/>
      <c r="J40" s="18"/>
    </row>
    <row r="41" spans="1:10" ht="14.25">
      <c r="A41" s="128"/>
      <c r="B41" s="128"/>
      <c r="C41" s="128"/>
      <c r="D41" s="128"/>
      <c r="E41" s="128"/>
      <c r="F41" s="128"/>
      <c r="G41" s="128"/>
      <c r="H41" s="128"/>
      <c r="I41" s="128"/>
      <c r="J41" s="18"/>
    </row>
    <row r="42" spans="1:10" ht="14.25">
      <c r="A42" s="128"/>
      <c r="B42" s="128"/>
      <c r="C42" s="128"/>
      <c r="D42" s="128"/>
      <c r="E42" s="128"/>
      <c r="F42" s="128"/>
      <c r="G42" s="128"/>
      <c r="H42" s="128"/>
      <c r="I42" s="128"/>
      <c r="J42" s="18"/>
    </row>
    <row r="43" spans="1:10" ht="14.25">
      <c r="A43" s="128"/>
      <c r="B43" s="128"/>
      <c r="C43" s="128"/>
      <c r="D43" s="128"/>
      <c r="E43" s="128"/>
      <c r="F43" s="128"/>
      <c r="G43" s="128"/>
      <c r="H43" s="128"/>
      <c r="I43" s="128"/>
      <c r="J43" s="18"/>
    </row>
    <row r="44" spans="1:10" ht="14.25">
      <c r="A44" s="128"/>
      <c r="B44" s="128"/>
      <c r="C44" s="128"/>
      <c r="D44" s="128"/>
      <c r="E44" s="128"/>
      <c r="F44" s="128"/>
      <c r="G44" s="128"/>
      <c r="H44" s="128"/>
      <c r="I44" s="128"/>
      <c r="J44" s="18"/>
    </row>
    <row r="45" spans="1:10" ht="14.25">
      <c r="A45" s="128"/>
      <c r="B45" s="128"/>
      <c r="C45" s="128"/>
      <c r="D45" s="128"/>
      <c r="E45" s="128"/>
      <c r="F45" s="128"/>
      <c r="G45" s="128"/>
      <c r="H45" s="128"/>
      <c r="I45" s="128"/>
      <c r="J45" s="18"/>
    </row>
  </sheetData>
  <sheetProtection password="8D29" sheet="1" objects="1" scenarios="1"/>
  <mergeCells count="2">
    <mergeCell ref="A1:I1"/>
    <mergeCell ref="A3:I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7">
      <selection activeCell="G9" activeCellId="1" sqref="G6:G7 G9:H12"/>
    </sheetView>
  </sheetViews>
  <sheetFormatPr defaultColWidth="9.140625" defaultRowHeight="15"/>
  <cols>
    <col min="1" max="4" width="10.28125" style="24" customWidth="1"/>
    <col min="5" max="8" width="11.7109375" style="24" customWidth="1"/>
    <col min="9" max="16384" width="9.140625" style="24" customWidth="1"/>
  </cols>
  <sheetData>
    <row r="1" spans="1:8" ht="85.5" customHeight="1">
      <c r="A1" s="133" t="s">
        <v>463</v>
      </c>
      <c r="B1" s="134"/>
      <c r="C1" s="134"/>
      <c r="D1" s="134"/>
      <c r="E1" s="134"/>
      <c r="F1" s="134"/>
      <c r="G1" s="134"/>
      <c r="H1" s="135"/>
    </row>
    <row r="3" spans="1:8" ht="44.25" customHeight="1">
      <c r="A3" s="136" t="s">
        <v>464</v>
      </c>
      <c r="B3" s="137"/>
      <c r="C3" s="137"/>
      <c r="D3" s="137"/>
      <c r="E3" s="137"/>
      <c r="F3" s="137"/>
      <c r="G3" s="137"/>
      <c r="H3" s="135"/>
    </row>
    <row r="5" spans="1:8" ht="102">
      <c r="A5" s="138" t="s">
        <v>39</v>
      </c>
      <c r="B5" s="138"/>
      <c r="C5" s="138"/>
      <c r="D5" s="138"/>
      <c r="E5" s="68" t="s">
        <v>465</v>
      </c>
      <c r="F5" s="68" t="s">
        <v>461</v>
      </c>
      <c r="G5" s="68" t="s">
        <v>466</v>
      </c>
      <c r="H5" s="25" t="s">
        <v>467</v>
      </c>
    </row>
    <row r="6" spans="1:8" ht="14.25">
      <c r="A6" s="129" t="s">
        <v>42</v>
      </c>
      <c r="B6" s="129"/>
      <c r="C6" s="129"/>
      <c r="D6" s="129"/>
      <c r="E6" s="57"/>
      <c r="F6" s="57"/>
      <c r="G6" s="76">
        <f>E6+F6</f>
        <v>0</v>
      </c>
      <c r="H6" s="77"/>
    </row>
    <row r="7" spans="1:8" ht="14.25">
      <c r="A7" s="129" t="s">
        <v>41</v>
      </c>
      <c r="B7" s="129"/>
      <c r="C7" s="129"/>
      <c r="D7" s="129"/>
      <c r="E7" s="57"/>
      <c r="F7" s="57"/>
      <c r="G7" s="76">
        <f aca="true" t="shared" si="0" ref="G7:G12">E7+F7</f>
        <v>0</v>
      </c>
      <c r="H7" s="77"/>
    </row>
    <row r="8" spans="1:8" ht="14.25">
      <c r="A8" s="129" t="s">
        <v>468</v>
      </c>
      <c r="B8" s="129"/>
      <c r="C8" s="129"/>
      <c r="D8" s="129"/>
      <c r="E8" s="57"/>
      <c r="F8" s="57"/>
      <c r="G8" s="75"/>
      <c r="H8" s="77"/>
    </row>
    <row r="9" spans="1:8" ht="14.25">
      <c r="A9" s="129" t="s">
        <v>400</v>
      </c>
      <c r="B9" s="129"/>
      <c r="C9" s="129"/>
      <c r="D9" s="129"/>
      <c r="E9" s="3"/>
      <c r="F9" s="3"/>
      <c r="G9" s="76">
        <f t="shared" si="0"/>
        <v>0</v>
      </c>
      <c r="H9" s="27"/>
    </row>
    <row r="10" spans="1:8" ht="28.5" customHeight="1">
      <c r="A10" s="129" t="s">
        <v>408</v>
      </c>
      <c r="B10" s="129"/>
      <c r="C10" s="129"/>
      <c r="D10" s="129"/>
      <c r="E10" s="3"/>
      <c r="F10" s="3"/>
      <c r="G10" s="76">
        <f t="shared" si="0"/>
        <v>0</v>
      </c>
      <c r="H10" s="27"/>
    </row>
    <row r="11" spans="1:8" ht="39.75" customHeight="1">
      <c r="A11" s="129" t="s">
        <v>409</v>
      </c>
      <c r="B11" s="129"/>
      <c r="C11" s="129"/>
      <c r="D11" s="129"/>
      <c r="E11" s="3"/>
      <c r="F11" s="3"/>
      <c r="G11" s="76">
        <f t="shared" si="0"/>
        <v>0</v>
      </c>
      <c r="H11" s="27"/>
    </row>
    <row r="12" spans="1:8" ht="39.75" customHeight="1">
      <c r="A12" s="129" t="s">
        <v>410</v>
      </c>
      <c r="B12" s="129"/>
      <c r="C12" s="129"/>
      <c r="D12" s="129"/>
      <c r="E12" s="3"/>
      <c r="F12" s="3"/>
      <c r="G12" s="76">
        <f t="shared" si="0"/>
        <v>0</v>
      </c>
      <c r="H12" s="27"/>
    </row>
    <row r="14" spans="1:8" ht="35.25" customHeight="1">
      <c r="A14" s="88" t="s">
        <v>40</v>
      </c>
      <c r="B14" s="89"/>
      <c r="C14" s="89"/>
      <c r="D14" s="89"/>
      <c r="E14" s="112"/>
      <c r="F14" s="112"/>
      <c r="G14" s="140"/>
      <c r="H14" s="140"/>
    </row>
    <row r="16" spans="1:8" ht="38.25">
      <c r="A16" s="144" t="s">
        <v>411</v>
      </c>
      <c r="B16" s="145"/>
      <c r="C16" s="145"/>
      <c r="D16" s="146"/>
      <c r="E16" s="54" t="s">
        <v>412</v>
      </c>
      <c r="F16" s="54" t="s">
        <v>413</v>
      </c>
      <c r="G16" s="54" t="s">
        <v>414</v>
      </c>
      <c r="H16" s="54" t="s">
        <v>415</v>
      </c>
    </row>
    <row r="17" spans="1:8" ht="14.25">
      <c r="A17" s="130" t="s">
        <v>416</v>
      </c>
      <c r="B17" s="131"/>
      <c r="C17" s="131"/>
      <c r="D17" s="132"/>
      <c r="E17" s="59"/>
      <c r="F17" s="62"/>
      <c r="G17" s="60">
        <f>E17+F17</f>
        <v>0</v>
      </c>
      <c r="H17" s="58" t="e">
        <f>G17/G22</f>
        <v>#DIV/0!</v>
      </c>
    </row>
    <row r="18" spans="1:8" ht="14.25">
      <c r="A18" s="130" t="s">
        <v>417</v>
      </c>
      <c r="B18" s="131"/>
      <c r="C18" s="131"/>
      <c r="D18" s="132"/>
      <c r="E18" s="59"/>
      <c r="F18" s="62"/>
      <c r="G18" s="60">
        <f>E18+F18</f>
        <v>0</v>
      </c>
      <c r="H18" s="58" t="e">
        <f>G18/G22</f>
        <v>#DIV/0!</v>
      </c>
    </row>
    <row r="19" spans="1:8" ht="14.25">
      <c r="A19" s="130" t="s">
        <v>418</v>
      </c>
      <c r="B19" s="131"/>
      <c r="C19" s="131"/>
      <c r="D19" s="132"/>
      <c r="E19" s="59"/>
      <c r="F19" s="62"/>
      <c r="G19" s="60">
        <f>E19+F19</f>
        <v>0</v>
      </c>
      <c r="H19" s="58" t="e">
        <f>G19/G22</f>
        <v>#DIV/0!</v>
      </c>
    </row>
    <row r="20" spans="1:8" ht="14.25">
      <c r="A20" s="130" t="s">
        <v>419</v>
      </c>
      <c r="B20" s="131"/>
      <c r="C20" s="131"/>
      <c r="D20" s="132"/>
      <c r="E20" s="59"/>
      <c r="F20" s="62"/>
      <c r="G20" s="60">
        <f>E20+F20</f>
        <v>0</v>
      </c>
      <c r="H20" s="58" t="e">
        <f>G20/G22</f>
        <v>#DIV/0!</v>
      </c>
    </row>
    <row r="21" spans="1:8" ht="14.25">
      <c r="A21" s="130" t="s">
        <v>420</v>
      </c>
      <c r="B21" s="131"/>
      <c r="C21" s="131"/>
      <c r="D21" s="132"/>
      <c r="E21" s="59"/>
      <c r="F21" s="62"/>
      <c r="G21" s="60">
        <f>E21+F21</f>
        <v>0</v>
      </c>
      <c r="H21" s="58" t="e">
        <f>G21/G22</f>
        <v>#DIV/0!</v>
      </c>
    </row>
    <row r="22" spans="1:8" ht="14.25">
      <c r="A22" s="141" t="s">
        <v>414</v>
      </c>
      <c r="B22" s="142"/>
      <c r="C22" s="142"/>
      <c r="D22" s="143"/>
      <c r="E22" s="61">
        <f>SUM(E17:E21)</f>
        <v>0</v>
      </c>
      <c r="F22" s="61">
        <f>SUM(F17:F21)</f>
        <v>0</v>
      </c>
      <c r="G22" s="60">
        <f>SUM(G17:G21)</f>
        <v>0</v>
      </c>
      <c r="H22" s="58" t="e">
        <f>SUM(H17:H21)</f>
        <v>#DIV/0!</v>
      </c>
    </row>
    <row r="24" spans="1:8" ht="35.25" customHeight="1">
      <c r="A24" s="88" t="s">
        <v>40</v>
      </c>
      <c r="B24" s="89"/>
      <c r="C24" s="89"/>
      <c r="D24" s="89"/>
      <c r="E24" s="111"/>
      <c r="F24" s="111"/>
      <c r="G24" s="111"/>
      <c r="H24" s="139"/>
    </row>
  </sheetData>
  <sheetProtection password="8D29" sheet="1" formatCells="0" formatRows="0"/>
  <mergeCells count="21">
    <mergeCell ref="A10:D10"/>
    <mergeCell ref="A17:D17"/>
    <mergeCell ref="E24:H24"/>
    <mergeCell ref="E14:H14"/>
    <mergeCell ref="A9:D9"/>
    <mergeCell ref="A11:D11"/>
    <mergeCell ref="A12:D12"/>
    <mergeCell ref="A22:D22"/>
    <mergeCell ref="A24:D24"/>
    <mergeCell ref="A16:D16"/>
    <mergeCell ref="A19:D19"/>
    <mergeCell ref="A8:D8"/>
    <mergeCell ref="A20:D20"/>
    <mergeCell ref="A21:D21"/>
    <mergeCell ref="A18:D18"/>
    <mergeCell ref="A7:D7"/>
    <mergeCell ref="A1:H1"/>
    <mergeCell ref="A3:H3"/>
    <mergeCell ref="A14:D14"/>
    <mergeCell ref="A5:D5"/>
    <mergeCell ref="A6:D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G6:G8 G9:G1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5"/>
  <sheetViews>
    <sheetView zoomScalePageLayoutView="0" workbookViewId="0" topLeftCell="A10">
      <selection activeCell="V11" sqref="V11"/>
    </sheetView>
  </sheetViews>
  <sheetFormatPr defaultColWidth="9.140625" defaultRowHeight="15"/>
  <cols>
    <col min="1" max="1" width="4.57421875" style="24" customWidth="1"/>
    <col min="2" max="2" width="47.140625" style="24" customWidth="1"/>
    <col min="3" max="14" width="4.7109375" style="24" customWidth="1"/>
    <col min="15" max="16" width="8.7109375" style="24" customWidth="1"/>
    <col min="17" max="16384" width="9.140625" style="24" customWidth="1"/>
  </cols>
  <sheetData>
    <row r="1" spans="1:8" ht="72.75" customHeight="1">
      <c r="A1" s="136" t="s">
        <v>469</v>
      </c>
      <c r="B1" s="163"/>
      <c r="C1" s="163"/>
      <c r="D1" s="163"/>
      <c r="E1" s="163"/>
      <c r="F1" s="163"/>
      <c r="G1" s="163"/>
      <c r="H1" s="163"/>
    </row>
    <row r="3" spans="1:6" ht="29.25" customHeight="1">
      <c r="A3" s="138" t="s">
        <v>361</v>
      </c>
      <c r="B3" s="164"/>
      <c r="C3" s="165">
        <f>'část B ind_AT_prev'!G8</f>
        <v>0</v>
      </c>
      <c r="D3" s="166"/>
      <c r="E3" s="166"/>
      <c r="F3" s="167"/>
    </row>
    <row r="5" spans="1:4" ht="14.25">
      <c r="A5" s="161" t="s">
        <v>376</v>
      </c>
      <c r="B5" s="162"/>
      <c r="C5" s="162"/>
      <c r="D5" s="162"/>
    </row>
    <row r="7" spans="1:16" ht="93.75" customHeight="1">
      <c r="A7" s="43" t="s">
        <v>177</v>
      </c>
      <c r="B7" s="50" t="s">
        <v>237</v>
      </c>
      <c r="C7" s="158" t="s">
        <v>470</v>
      </c>
      <c r="D7" s="159"/>
      <c r="E7" s="159"/>
      <c r="F7" s="160"/>
      <c r="G7" s="158" t="s">
        <v>471</v>
      </c>
      <c r="H7" s="159"/>
      <c r="I7" s="159"/>
      <c r="J7" s="160"/>
      <c r="K7" s="158" t="s">
        <v>208</v>
      </c>
      <c r="L7" s="159"/>
      <c r="M7" s="159"/>
      <c r="N7" s="160"/>
      <c r="O7" s="158" t="s">
        <v>209</v>
      </c>
      <c r="P7" s="160"/>
    </row>
    <row r="8" spans="1:16" ht="15">
      <c r="A8" s="20" t="s">
        <v>178</v>
      </c>
      <c r="B8" s="155" t="s">
        <v>377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7"/>
    </row>
    <row r="9" spans="1:16" ht="15">
      <c r="A9" s="26" t="s">
        <v>179</v>
      </c>
      <c r="B9" s="44"/>
      <c r="C9" s="147"/>
      <c r="D9" s="148"/>
      <c r="E9" s="148"/>
      <c r="F9" s="149"/>
      <c r="G9" s="147"/>
      <c r="H9" s="148"/>
      <c r="I9" s="148"/>
      <c r="J9" s="149"/>
      <c r="K9" s="150" t="e">
        <f aca="true" t="shared" si="0" ref="K9:K17">G9/C9</f>
        <v>#DIV/0!</v>
      </c>
      <c r="L9" s="151"/>
      <c r="M9" s="151"/>
      <c r="N9" s="152"/>
      <c r="O9" s="150" t="e">
        <f aca="true" t="shared" si="1" ref="O9:O22">C9/$C$173</f>
        <v>#DIV/0!</v>
      </c>
      <c r="P9" s="152" t="e">
        <f aca="true" t="shared" si="2" ref="P9:P22">D9/$D$175</f>
        <v>#DIV/0!</v>
      </c>
    </row>
    <row r="10" spans="1:16" ht="15">
      <c r="A10" s="26" t="s">
        <v>180</v>
      </c>
      <c r="B10" s="44"/>
      <c r="C10" s="147"/>
      <c r="D10" s="148"/>
      <c r="E10" s="148"/>
      <c r="F10" s="149"/>
      <c r="G10" s="147"/>
      <c r="H10" s="148"/>
      <c r="I10" s="148"/>
      <c r="J10" s="149"/>
      <c r="K10" s="150" t="e">
        <f t="shared" si="0"/>
        <v>#DIV/0!</v>
      </c>
      <c r="L10" s="151"/>
      <c r="M10" s="151"/>
      <c r="N10" s="152"/>
      <c r="O10" s="150" t="e">
        <f t="shared" si="1"/>
        <v>#DIV/0!</v>
      </c>
      <c r="P10" s="152" t="e">
        <f t="shared" si="2"/>
        <v>#DIV/0!</v>
      </c>
    </row>
    <row r="11" spans="1:16" ht="15">
      <c r="A11" s="26" t="s">
        <v>181</v>
      </c>
      <c r="B11" s="44"/>
      <c r="C11" s="147"/>
      <c r="D11" s="148"/>
      <c r="E11" s="148"/>
      <c r="F11" s="149"/>
      <c r="G11" s="147"/>
      <c r="H11" s="148"/>
      <c r="I11" s="148"/>
      <c r="J11" s="149"/>
      <c r="K11" s="150" t="e">
        <f t="shared" si="0"/>
        <v>#DIV/0!</v>
      </c>
      <c r="L11" s="151"/>
      <c r="M11" s="151"/>
      <c r="N11" s="152"/>
      <c r="O11" s="150" t="e">
        <f t="shared" si="1"/>
        <v>#DIV/0!</v>
      </c>
      <c r="P11" s="152" t="e">
        <f t="shared" si="2"/>
        <v>#DIV/0!</v>
      </c>
    </row>
    <row r="12" spans="1:16" ht="15">
      <c r="A12" s="26" t="s">
        <v>182</v>
      </c>
      <c r="B12" s="44"/>
      <c r="C12" s="147"/>
      <c r="D12" s="148"/>
      <c r="E12" s="148"/>
      <c r="F12" s="149"/>
      <c r="G12" s="147"/>
      <c r="H12" s="148"/>
      <c r="I12" s="148"/>
      <c r="J12" s="149"/>
      <c r="K12" s="150" t="e">
        <f t="shared" si="0"/>
        <v>#DIV/0!</v>
      </c>
      <c r="L12" s="151"/>
      <c r="M12" s="151"/>
      <c r="N12" s="152"/>
      <c r="O12" s="150" t="e">
        <f t="shared" si="1"/>
        <v>#DIV/0!</v>
      </c>
      <c r="P12" s="152" t="e">
        <f t="shared" si="2"/>
        <v>#DIV/0!</v>
      </c>
    </row>
    <row r="13" spans="1:16" ht="15">
      <c r="A13" s="26" t="s">
        <v>183</v>
      </c>
      <c r="B13" s="44"/>
      <c r="C13" s="147"/>
      <c r="D13" s="148"/>
      <c r="E13" s="148"/>
      <c r="F13" s="149"/>
      <c r="G13" s="147"/>
      <c r="H13" s="148"/>
      <c r="I13" s="148"/>
      <c r="J13" s="149"/>
      <c r="K13" s="150" t="e">
        <f t="shared" si="0"/>
        <v>#DIV/0!</v>
      </c>
      <c r="L13" s="151"/>
      <c r="M13" s="151"/>
      <c r="N13" s="152"/>
      <c r="O13" s="150" t="e">
        <f t="shared" si="1"/>
        <v>#DIV/0!</v>
      </c>
      <c r="P13" s="152" t="e">
        <f t="shared" si="2"/>
        <v>#DIV/0!</v>
      </c>
    </row>
    <row r="14" spans="1:16" ht="15">
      <c r="A14" s="26" t="s">
        <v>210</v>
      </c>
      <c r="B14" s="44"/>
      <c r="C14" s="147"/>
      <c r="D14" s="148"/>
      <c r="E14" s="148"/>
      <c r="F14" s="149"/>
      <c r="G14" s="147"/>
      <c r="H14" s="148"/>
      <c r="I14" s="148"/>
      <c r="J14" s="149"/>
      <c r="K14" s="150" t="e">
        <f t="shared" si="0"/>
        <v>#DIV/0!</v>
      </c>
      <c r="L14" s="151"/>
      <c r="M14" s="151"/>
      <c r="N14" s="152"/>
      <c r="O14" s="150" t="e">
        <f t="shared" si="1"/>
        <v>#DIV/0!</v>
      </c>
      <c r="P14" s="152" t="e">
        <f t="shared" si="2"/>
        <v>#DIV/0!</v>
      </c>
    </row>
    <row r="15" spans="1:16" ht="15">
      <c r="A15" s="26" t="s">
        <v>211</v>
      </c>
      <c r="B15" s="44"/>
      <c r="C15" s="147"/>
      <c r="D15" s="148"/>
      <c r="E15" s="148"/>
      <c r="F15" s="149"/>
      <c r="G15" s="147"/>
      <c r="H15" s="148"/>
      <c r="I15" s="148"/>
      <c r="J15" s="149"/>
      <c r="K15" s="150" t="e">
        <f t="shared" si="0"/>
        <v>#DIV/0!</v>
      </c>
      <c r="L15" s="151"/>
      <c r="M15" s="151"/>
      <c r="N15" s="152"/>
      <c r="O15" s="150" t="e">
        <f t="shared" si="1"/>
        <v>#DIV/0!</v>
      </c>
      <c r="P15" s="152" t="e">
        <f t="shared" si="2"/>
        <v>#DIV/0!</v>
      </c>
    </row>
    <row r="16" spans="1:16" ht="15">
      <c r="A16" s="26" t="s">
        <v>212</v>
      </c>
      <c r="B16" s="44"/>
      <c r="C16" s="147"/>
      <c r="D16" s="148"/>
      <c r="E16" s="148"/>
      <c r="F16" s="149"/>
      <c r="G16" s="147"/>
      <c r="H16" s="148"/>
      <c r="I16" s="148"/>
      <c r="J16" s="149"/>
      <c r="K16" s="150" t="e">
        <f t="shared" si="0"/>
        <v>#DIV/0!</v>
      </c>
      <c r="L16" s="151"/>
      <c r="M16" s="151"/>
      <c r="N16" s="152"/>
      <c r="O16" s="150" t="e">
        <f t="shared" si="1"/>
        <v>#DIV/0!</v>
      </c>
      <c r="P16" s="152" t="e">
        <f t="shared" si="2"/>
        <v>#DIV/0!</v>
      </c>
    </row>
    <row r="17" spans="1:16" ht="15">
      <c r="A17" s="26" t="s">
        <v>213</v>
      </c>
      <c r="B17" s="44"/>
      <c r="C17" s="147"/>
      <c r="D17" s="148"/>
      <c r="E17" s="148"/>
      <c r="F17" s="149"/>
      <c r="G17" s="147"/>
      <c r="H17" s="148"/>
      <c r="I17" s="148"/>
      <c r="J17" s="149"/>
      <c r="K17" s="150" t="e">
        <f t="shared" si="0"/>
        <v>#DIV/0!</v>
      </c>
      <c r="L17" s="151"/>
      <c r="M17" s="151"/>
      <c r="N17" s="152"/>
      <c r="O17" s="150" t="e">
        <f t="shared" si="1"/>
        <v>#DIV/0!</v>
      </c>
      <c r="P17" s="152" t="e">
        <f t="shared" si="2"/>
        <v>#DIV/0!</v>
      </c>
    </row>
    <row r="18" spans="1:16" ht="15">
      <c r="A18" s="26" t="s">
        <v>214</v>
      </c>
      <c r="B18" s="44"/>
      <c r="C18" s="147"/>
      <c r="D18" s="148"/>
      <c r="E18" s="148"/>
      <c r="F18" s="149"/>
      <c r="G18" s="147"/>
      <c r="H18" s="148"/>
      <c r="I18" s="148"/>
      <c r="J18" s="149"/>
      <c r="K18" s="150" t="e">
        <f>G18/C18</f>
        <v>#DIV/0!</v>
      </c>
      <c r="L18" s="151"/>
      <c r="M18" s="151"/>
      <c r="N18" s="152"/>
      <c r="O18" s="150" t="e">
        <f t="shared" si="1"/>
        <v>#DIV/0!</v>
      </c>
      <c r="P18" s="152" t="e">
        <f t="shared" si="2"/>
        <v>#DIV/0!</v>
      </c>
    </row>
    <row r="19" spans="1:16" ht="15">
      <c r="A19" s="26" t="s">
        <v>215</v>
      </c>
      <c r="B19" s="44"/>
      <c r="C19" s="147"/>
      <c r="D19" s="148"/>
      <c r="E19" s="148"/>
      <c r="F19" s="149"/>
      <c r="G19" s="147"/>
      <c r="H19" s="148"/>
      <c r="I19" s="148"/>
      <c r="J19" s="149"/>
      <c r="K19" s="150" t="e">
        <f>G19/C19</f>
        <v>#DIV/0!</v>
      </c>
      <c r="L19" s="151"/>
      <c r="M19" s="151"/>
      <c r="N19" s="152"/>
      <c r="O19" s="150" t="e">
        <f t="shared" si="1"/>
        <v>#DIV/0!</v>
      </c>
      <c r="P19" s="152" t="e">
        <f t="shared" si="2"/>
        <v>#DIV/0!</v>
      </c>
    </row>
    <row r="20" spans="1:16" ht="15">
      <c r="A20" s="26" t="s">
        <v>216</v>
      </c>
      <c r="B20" s="44"/>
      <c r="C20" s="147"/>
      <c r="D20" s="148"/>
      <c r="E20" s="148"/>
      <c r="F20" s="149"/>
      <c r="G20" s="147"/>
      <c r="H20" s="148"/>
      <c r="I20" s="148"/>
      <c r="J20" s="149"/>
      <c r="K20" s="150" t="e">
        <f>G20/C20</f>
        <v>#DIV/0!</v>
      </c>
      <c r="L20" s="151"/>
      <c r="M20" s="151"/>
      <c r="N20" s="152"/>
      <c r="O20" s="150" t="e">
        <f t="shared" si="1"/>
        <v>#DIV/0!</v>
      </c>
      <c r="P20" s="152" t="e">
        <f t="shared" si="2"/>
        <v>#DIV/0!</v>
      </c>
    </row>
    <row r="21" spans="1:16" ht="15">
      <c r="A21" s="26" t="s">
        <v>217</v>
      </c>
      <c r="B21" s="44"/>
      <c r="C21" s="147"/>
      <c r="D21" s="148"/>
      <c r="E21" s="148"/>
      <c r="F21" s="149"/>
      <c r="G21" s="147"/>
      <c r="H21" s="148"/>
      <c r="I21" s="148"/>
      <c r="J21" s="149"/>
      <c r="K21" s="150" t="e">
        <f>G21/C21</f>
        <v>#DIV/0!</v>
      </c>
      <c r="L21" s="151"/>
      <c r="M21" s="151"/>
      <c r="N21" s="152"/>
      <c r="O21" s="150" t="e">
        <f t="shared" si="1"/>
        <v>#DIV/0!</v>
      </c>
      <c r="P21" s="152" t="e">
        <f t="shared" si="2"/>
        <v>#DIV/0!</v>
      </c>
    </row>
    <row r="22" spans="1:16" ht="15">
      <c r="A22" s="26" t="s">
        <v>218</v>
      </c>
      <c r="B22" s="44"/>
      <c r="C22" s="147"/>
      <c r="D22" s="148"/>
      <c r="E22" s="148"/>
      <c r="F22" s="149"/>
      <c r="G22" s="147"/>
      <c r="H22" s="148"/>
      <c r="I22" s="148"/>
      <c r="J22" s="149"/>
      <c r="K22" s="150" t="e">
        <f>G22/C22</f>
        <v>#DIV/0!</v>
      </c>
      <c r="L22" s="151"/>
      <c r="M22" s="151"/>
      <c r="N22" s="152"/>
      <c r="O22" s="150" t="e">
        <f t="shared" si="1"/>
        <v>#DIV/0!</v>
      </c>
      <c r="P22" s="152" t="e">
        <f t="shared" si="2"/>
        <v>#DIV/0!</v>
      </c>
    </row>
    <row r="23" spans="1:16" ht="15">
      <c r="A23" s="19" t="s">
        <v>184</v>
      </c>
      <c r="B23" s="155" t="s">
        <v>378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7"/>
    </row>
    <row r="24" spans="1:16" ht="15">
      <c r="A24" s="26" t="s">
        <v>185</v>
      </c>
      <c r="B24" s="51"/>
      <c r="C24" s="147"/>
      <c r="D24" s="148"/>
      <c r="E24" s="148"/>
      <c r="F24" s="149"/>
      <c r="G24" s="147"/>
      <c r="H24" s="148"/>
      <c r="I24" s="148"/>
      <c r="J24" s="149"/>
      <c r="K24" s="150" t="e">
        <f aca="true" t="shared" si="3" ref="K24:K32">G24/C24</f>
        <v>#DIV/0!</v>
      </c>
      <c r="L24" s="151"/>
      <c r="M24" s="151"/>
      <c r="N24" s="152"/>
      <c r="O24" s="150" t="e">
        <f aca="true" t="shared" si="4" ref="O24:O37">C24/$C$173</f>
        <v>#DIV/0!</v>
      </c>
      <c r="P24" s="152" t="e">
        <f aca="true" t="shared" si="5" ref="P24:P37">D24/$D$175</f>
        <v>#DIV/0!</v>
      </c>
    </row>
    <row r="25" spans="1:16" ht="15">
      <c r="A25" s="26" t="s">
        <v>186</v>
      </c>
      <c r="B25" s="51"/>
      <c r="C25" s="147"/>
      <c r="D25" s="148"/>
      <c r="E25" s="148"/>
      <c r="F25" s="149"/>
      <c r="G25" s="147"/>
      <c r="H25" s="148"/>
      <c r="I25" s="148"/>
      <c r="J25" s="149"/>
      <c r="K25" s="150" t="e">
        <f t="shared" si="3"/>
        <v>#DIV/0!</v>
      </c>
      <c r="L25" s="151"/>
      <c r="M25" s="151"/>
      <c r="N25" s="152"/>
      <c r="O25" s="150" t="e">
        <f t="shared" si="4"/>
        <v>#DIV/0!</v>
      </c>
      <c r="P25" s="152" t="e">
        <f t="shared" si="5"/>
        <v>#DIV/0!</v>
      </c>
    </row>
    <row r="26" spans="1:16" ht="15">
      <c r="A26" s="26" t="s">
        <v>187</v>
      </c>
      <c r="B26" s="51"/>
      <c r="C26" s="147"/>
      <c r="D26" s="148"/>
      <c r="E26" s="148"/>
      <c r="F26" s="149"/>
      <c r="G26" s="147"/>
      <c r="H26" s="148"/>
      <c r="I26" s="148"/>
      <c r="J26" s="149"/>
      <c r="K26" s="150" t="e">
        <f t="shared" si="3"/>
        <v>#DIV/0!</v>
      </c>
      <c r="L26" s="151"/>
      <c r="M26" s="151"/>
      <c r="N26" s="152"/>
      <c r="O26" s="150" t="e">
        <f t="shared" si="4"/>
        <v>#DIV/0!</v>
      </c>
      <c r="P26" s="152" t="e">
        <f t="shared" si="5"/>
        <v>#DIV/0!</v>
      </c>
    </row>
    <row r="27" spans="1:16" ht="15">
      <c r="A27" s="26" t="s">
        <v>188</v>
      </c>
      <c r="B27" s="51"/>
      <c r="C27" s="147"/>
      <c r="D27" s="148"/>
      <c r="E27" s="148"/>
      <c r="F27" s="149"/>
      <c r="G27" s="147"/>
      <c r="H27" s="148"/>
      <c r="I27" s="148"/>
      <c r="J27" s="149"/>
      <c r="K27" s="150" t="e">
        <f t="shared" si="3"/>
        <v>#DIV/0!</v>
      </c>
      <c r="L27" s="151"/>
      <c r="M27" s="151"/>
      <c r="N27" s="152"/>
      <c r="O27" s="150" t="e">
        <f t="shared" si="4"/>
        <v>#DIV/0!</v>
      </c>
      <c r="P27" s="152" t="e">
        <f t="shared" si="5"/>
        <v>#DIV/0!</v>
      </c>
    </row>
    <row r="28" spans="1:16" ht="15">
      <c r="A28" s="26" t="s">
        <v>189</v>
      </c>
      <c r="B28" s="51"/>
      <c r="C28" s="147"/>
      <c r="D28" s="148"/>
      <c r="E28" s="148"/>
      <c r="F28" s="149"/>
      <c r="G28" s="147"/>
      <c r="H28" s="148"/>
      <c r="I28" s="148"/>
      <c r="J28" s="149"/>
      <c r="K28" s="150" t="e">
        <f t="shared" si="3"/>
        <v>#DIV/0!</v>
      </c>
      <c r="L28" s="151"/>
      <c r="M28" s="151"/>
      <c r="N28" s="152"/>
      <c r="O28" s="150" t="e">
        <f t="shared" si="4"/>
        <v>#DIV/0!</v>
      </c>
      <c r="P28" s="152" t="e">
        <f t="shared" si="5"/>
        <v>#DIV/0!</v>
      </c>
    </row>
    <row r="29" spans="1:16" ht="15">
      <c r="A29" s="19" t="s">
        <v>219</v>
      </c>
      <c r="B29" s="51"/>
      <c r="C29" s="147"/>
      <c r="D29" s="148"/>
      <c r="E29" s="148"/>
      <c r="F29" s="149"/>
      <c r="G29" s="147"/>
      <c r="H29" s="148"/>
      <c r="I29" s="148"/>
      <c r="J29" s="149"/>
      <c r="K29" s="150" t="e">
        <f t="shared" si="3"/>
        <v>#DIV/0!</v>
      </c>
      <c r="L29" s="151"/>
      <c r="M29" s="151"/>
      <c r="N29" s="152"/>
      <c r="O29" s="150" t="e">
        <f t="shared" si="4"/>
        <v>#DIV/0!</v>
      </c>
      <c r="P29" s="152" t="e">
        <f t="shared" si="5"/>
        <v>#DIV/0!</v>
      </c>
    </row>
    <row r="30" spans="1:16" ht="15">
      <c r="A30" s="19" t="s">
        <v>220</v>
      </c>
      <c r="B30" s="51"/>
      <c r="C30" s="147"/>
      <c r="D30" s="148"/>
      <c r="E30" s="148"/>
      <c r="F30" s="149"/>
      <c r="G30" s="147"/>
      <c r="H30" s="148"/>
      <c r="I30" s="148"/>
      <c r="J30" s="149"/>
      <c r="K30" s="150" t="e">
        <f t="shared" si="3"/>
        <v>#DIV/0!</v>
      </c>
      <c r="L30" s="151"/>
      <c r="M30" s="151"/>
      <c r="N30" s="152"/>
      <c r="O30" s="150" t="e">
        <f t="shared" si="4"/>
        <v>#DIV/0!</v>
      </c>
      <c r="P30" s="152" t="e">
        <f t="shared" si="5"/>
        <v>#DIV/0!</v>
      </c>
    </row>
    <row r="31" spans="1:16" ht="15">
      <c r="A31" s="19" t="s">
        <v>221</v>
      </c>
      <c r="B31" s="51"/>
      <c r="C31" s="147"/>
      <c r="D31" s="148"/>
      <c r="E31" s="148"/>
      <c r="F31" s="149"/>
      <c r="G31" s="147"/>
      <c r="H31" s="148"/>
      <c r="I31" s="148"/>
      <c r="J31" s="149"/>
      <c r="K31" s="150" t="e">
        <f t="shared" si="3"/>
        <v>#DIV/0!</v>
      </c>
      <c r="L31" s="151"/>
      <c r="M31" s="151"/>
      <c r="N31" s="152"/>
      <c r="O31" s="150" t="e">
        <f t="shared" si="4"/>
        <v>#DIV/0!</v>
      </c>
      <c r="P31" s="152" t="e">
        <f t="shared" si="5"/>
        <v>#DIV/0!</v>
      </c>
    </row>
    <row r="32" spans="1:16" ht="15">
      <c r="A32" s="19" t="s">
        <v>222</v>
      </c>
      <c r="B32" s="51"/>
      <c r="C32" s="147"/>
      <c r="D32" s="148"/>
      <c r="E32" s="148"/>
      <c r="F32" s="149"/>
      <c r="G32" s="147"/>
      <c r="H32" s="148"/>
      <c r="I32" s="148"/>
      <c r="J32" s="149"/>
      <c r="K32" s="150" t="e">
        <f t="shared" si="3"/>
        <v>#DIV/0!</v>
      </c>
      <c r="L32" s="151"/>
      <c r="M32" s="151"/>
      <c r="N32" s="152"/>
      <c r="O32" s="150" t="e">
        <f t="shared" si="4"/>
        <v>#DIV/0!</v>
      </c>
      <c r="P32" s="152" t="e">
        <f t="shared" si="5"/>
        <v>#DIV/0!</v>
      </c>
    </row>
    <row r="33" spans="1:16" ht="15">
      <c r="A33" s="26" t="s">
        <v>223</v>
      </c>
      <c r="B33" s="44"/>
      <c r="C33" s="147"/>
      <c r="D33" s="148"/>
      <c r="E33" s="148"/>
      <c r="F33" s="149"/>
      <c r="G33" s="147"/>
      <c r="H33" s="148"/>
      <c r="I33" s="148"/>
      <c r="J33" s="149"/>
      <c r="K33" s="150" t="e">
        <f>G33/C33</f>
        <v>#DIV/0!</v>
      </c>
      <c r="L33" s="151"/>
      <c r="M33" s="151"/>
      <c r="N33" s="152"/>
      <c r="O33" s="150" t="e">
        <f t="shared" si="4"/>
        <v>#DIV/0!</v>
      </c>
      <c r="P33" s="152" t="e">
        <f t="shared" si="5"/>
        <v>#DIV/0!</v>
      </c>
    </row>
    <row r="34" spans="1:16" ht="15">
      <c r="A34" s="26" t="s">
        <v>224</v>
      </c>
      <c r="B34" s="44"/>
      <c r="C34" s="147"/>
      <c r="D34" s="148"/>
      <c r="E34" s="148"/>
      <c r="F34" s="149"/>
      <c r="G34" s="147"/>
      <c r="H34" s="148"/>
      <c r="I34" s="148"/>
      <c r="J34" s="149"/>
      <c r="K34" s="150" t="e">
        <f>G34/C34</f>
        <v>#DIV/0!</v>
      </c>
      <c r="L34" s="151"/>
      <c r="M34" s="151"/>
      <c r="N34" s="152"/>
      <c r="O34" s="150" t="e">
        <f t="shared" si="4"/>
        <v>#DIV/0!</v>
      </c>
      <c r="P34" s="152" t="e">
        <f t="shared" si="5"/>
        <v>#DIV/0!</v>
      </c>
    </row>
    <row r="35" spans="1:16" ht="15">
      <c r="A35" s="26" t="s">
        <v>225</v>
      </c>
      <c r="B35" s="44"/>
      <c r="C35" s="147"/>
      <c r="D35" s="148"/>
      <c r="E35" s="148"/>
      <c r="F35" s="149"/>
      <c r="G35" s="147"/>
      <c r="H35" s="148"/>
      <c r="I35" s="148"/>
      <c r="J35" s="149"/>
      <c r="K35" s="150" t="e">
        <f>G35/C35</f>
        <v>#DIV/0!</v>
      </c>
      <c r="L35" s="151"/>
      <c r="M35" s="151"/>
      <c r="N35" s="152"/>
      <c r="O35" s="150" t="e">
        <f t="shared" si="4"/>
        <v>#DIV/0!</v>
      </c>
      <c r="P35" s="152" t="e">
        <f t="shared" si="5"/>
        <v>#DIV/0!</v>
      </c>
    </row>
    <row r="36" spans="1:16" ht="15">
      <c r="A36" s="26" t="s">
        <v>226</v>
      </c>
      <c r="B36" s="44"/>
      <c r="C36" s="147"/>
      <c r="D36" s="148"/>
      <c r="E36" s="148"/>
      <c r="F36" s="149"/>
      <c r="G36" s="147"/>
      <c r="H36" s="148"/>
      <c r="I36" s="148"/>
      <c r="J36" s="149"/>
      <c r="K36" s="150" t="e">
        <f>G36/C36</f>
        <v>#DIV/0!</v>
      </c>
      <c r="L36" s="151"/>
      <c r="M36" s="151"/>
      <c r="N36" s="152"/>
      <c r="O36" s="150" t="e">
        <f t="shared" si="4"/>
        <v>#DIV/0!</v>
      </c>
      <c r="P36" s="152" t="e">
        <f t="shared" si="5"/>
        <v>#DIV/0!</v>
      </c>
    </row>
    <row r="37" spans="1:16" ht="15">
      <c r="A37" s="26" t="s">
        <v>227</v>
      </c>
      <c r="B37" s="44"/>
      <c r="C37" s="147"/>
      <c r="D37" s="148"/>
      <c r="E37" s="148"/>
      <c r="F37" s="149"/>
      <c r="G37" s="147"/>
      <c r="H37" s="148"/>
      <c r="I37" s="148"/>
      <c r="J37" s="149"/>
      <c r="K37" s="150" t="e">
        <f>G37/C37</f>
        <v>#DIV/0!</v>
      </c>
      <c r="L37" s="151"/>
      <c r="M37" s="151"/>
      <c r="N37" s="152"/>
      <c r="O37" s="150" t="e">
        <f t="shared" si="4"/>
        <v>#DIV/0!</v>
      </c>
      <c r="P37" s="152" t="e">
        <f t="shared" si="5"/>
        <v>#DIV/0!</v>
      </c>
    </row>
    <row r="38" spans="1:16" ht="15">
      <c r="A38" s="19" t="s">
        <v>190</v>
      </c>
      <c r="B38" s="155" t="s">
        <v>379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7"/>
    </row>
    <row r="39" spans="1:16" ht="15">
      <c r="A39" s="26" t="s">
        <v>191</v>
      </c>
      <c r="B39" s="51"/>
      <c r="C39" s="147"/>
      <c r="D39" s="148"/>
      <c r="E39" s="148"/>
      <c r="F39" s="149"/>
      <c r="G39" s="147"/>
      <c r="H39" s="148"/>
      <c r="I39" s="148"/>
      <c r="J39" s="149"/>
      <c r="K39" s="150" t="e">
        <f aca="true" t="shared" si="6" ref="K39:K47">G39/C39</f>
        <v>#DIV/0!</v>
      </c>
      <c r="L39" s="151"/>
      <c r="M39" s="151"/>
      <c r="N39" s="152"/>
      <c r="O39" s="150" t="e">
        <f aca="true" t="shared" si="7" ref="O39:O52">C39/$C$173</f>
        <v>#DIV/0!</v>
      </c>
      <c r="P39" s="152" t="e">
        <f aca="true" t="shared" si="8" ref="P39:P52">D39/$D$175</f>
        <v>#DIV/0!</v>
      </c>
    </row>
    <row r="40" spans="1:16" ht="15">
      <c r="A40" s="26" t="s">
        <v>192</v>
      </c>
      <c r="B40" s="51"/>
      <c r="C40" s="147"/>
      <c r="D40" s="148"/>
      <c r="E40" s="148"/>
      <c r="F40" s="149"/>
      <c r="G40" s="147"/>
      <c r="H40" s="148"/>
      <c r="I40" s="148"/>
      <c r="J40" s="149"/>
      <c r="K40" s="150" t="e">
        <f t="shared" si="6"/>
        <v>#DIV/0!</v>
      </c>
      <c r="L40" s="151"/>
      <c r="M40" s="151"/>
      <c r="N40" s="152"/>
      <c r="O40" s="150" t="e">
        <f t="shared" si="7"/>
        <v>#DIV/0!</v>
      </c>
      <c r="P40" s="152" t="e">
        <f t="shared" si="8"/>
        <v>#DIV/0!</v>
      </c>
    </row>
    <row r="41" spans="1:16" ht="15">
      <c r="A41" s="26" t="s">
        <v>193</v>
      </c>
      <c r="B41" s="51"/>
      <c r="C41" s="147"/>
      <c r="D41" s="148"/>
      <c r="E41" s="148"/>
      <c r="F41" s="149"/>
      <c r="G41" s="147"/>
      <c r="H41" s="148"/>
      <c r="I41" s="148"/>
      <c r="J41" s="149"/>
      <c r="K41" s="150" t="e">
        <f t="shared" si="6"/>
        <v>#DIV/0!</v>
      </c>
      <c r="L41" s="151"/>
      <c r="M41" s="151"/>
      <c r="N41" s="152"/>
      <c r="O41" s="150" t="e">
        <f t="shared" si="7"/>
        <v>#DIV/0!</v>
      </c>
      <c r="P41" s="152" t="e">
        <f t="shared" si="8"/>
        <v>#DIV/0!</v>
      </c>
    </row>
    <row r="42" spans="1:16" ht="15">
      <c r="A42" s="26" t="s">
        <v>194</v>
      </c>
      <c r="B42" s="51"/>
      <c r="C42" s="147"/>
      <c r="D42" s="148"/>
      <c r="E42" s="148"/>
      <c r="F42" s="149"/>
      <c r="G42" s="147"/>
      <c r="H42" s="148"/>
      <c r="I42" s="148"/>
      <c r="J42" s="149"/>
      <c r="K42" s="150" t="e">
        <f t="shared" si="6"/>
        <v>#DIV/0!</v>
      </c>
      <c r="L42" s="151"/>
      <c r="M42" s="151"/>
      <c r="N42" s="152"/>
      <c r="O42" s="150" t="e">
        <f t="shared" si="7"/>
        <v>#DIV/0!</v>
      </c>
      <c r="P42" s="152" t="e">
        <f t="shared" si="8"/>
        <v>#DIV/0!</v>
      </c>
    </row>
    <row r="43" spans="1:16" ht="15">
      <c r="A43" s="26" t="s">
        <v>195</v>
      </c>
      <c r="B43" s="51"/>
      <c r="C43" s="147"/>
      <c r="D43" s="148"/>
      <c r="E43" s="148"/>
      <c r="F43" s="149"/>
      <c r="G43" s="147"/>
      <c r="H43" s="148"/>
      <c r="I43" s="148"/>
      <c r="J43" s="149"/>
      <c r="K43" s="150" t="e">
        <f t="shared" si="6"/>
        <v>#DIV/0!</v>
      </c>
      <c r="L43" s="151"/>
      <c r="M43" s="151"/>
      <c r="N43" s="152"/>
      <c r="O43" s="150" t="e">
        <f t="shared" si="7"/>
        <v>#DIV/0!</v>
      </c>
      <c r="P43" s="152" t="e">
        <f t="shared" si="8"/>
        <v>#DIV/0!</v>
      </c>
    </row>
    <row r="44" spans="1:16" ht="15">
      <c r="A44" s="19" t="s">
        <v>228</v>
      </c>
      <c r="B44" s="51"/>
      <c r="C44" s="147"/>
      <c r="D44" s="148"/>
      <c r="E44" s="148"/>
      <c r="F44" s="149"/>
      <c r="G44" s="147"/>
      <c r="H44" s="148"/>
      <c r="I44" s="148"/>
      <c r="J44" s="149"/>
      <c r="K44" s="150" t="e">
        <f t="shared" si="6"/>
        <v>#DIV/0!</v>
      </c>
      <c r="L44" s="151"/>
      <c r="M44" s="151"/>
      <c r="N44" s="152"/>
      <c r="O44" s="150" t="e">
        <f t="shared" si="7"/>
        <v>#DIV/0!</v>
      </c>
      <c r="P44" s="152" t="e">
        <f t="shared" si="8"/>
        <v>#DIV/0!</v>
      </c>
    </row>
    <row r="45" spans="1:16" ht="15">
      <c r="A45" s="19" t="s">
        <v>229</v>
      </c>
      <c r="B45" s="51"/>
      <c r="C45" s="147"/>
      <c r="D45" s="148"/>
      <c r="E45" s="148"/>
      <c r="F45" s="149"/>
      <c r="G45" s="147"/>
      <c r="H45" s="148"/>
      <c r="I45" s="148"/>
      <c r="J45" s="149"/>
      <c r="K45" s="150" t="e">
        <f t="shared" si="6"/>
        <v>#DIV/0!</v>
      </c>
      <c r="L45" s="151"/>
      <c r="M45" s="151"/>
      <c r="N45" s="152"/>
      <c r="O45" s="150" t="e">
        <f t="shared" si="7"/>
        <v>#DIV/0!</v>
      </c>
      <c r="P45" s="152" t="e">
        <f t="shared" si="8"/>
        <v>#DIV/0!</v>
      </c>
    </row>
    <row r="46" spans="1:16" ht="15">
      <c r="A46" s="19" t="s">
        <v>230</v>
      </c>
      <c r="B46" s="51"/>
      <c r="C46" s="147"/>
      <c r="D46" s="148"/>
      <c r="E46" s="148"/>
      <c r="F46" s="149"/>
      <c r="G46" s="147"/>
      <c r="H46" s="148"/>
      <c r="I46" s="148"/>
      <c r="J46" s="149"/>
      <c r="K46" s="150" t="e">
        <f t="shared" si="6"/>
        <v>#DIV/0!</v>
      </c>
      <c r="L46" s="151"/>
      <c r="M46" s="151"/>
      <c r="N46" s="152"/>
      <c r="O46" s="150" t="e">
        <f t="shared" si="7"/>
        <v>#DIV/0!</v>
      </c>
      <c r="P46" s="152" t="e">
        <f t="shared" si="8"/>
        <v>#DIV/0!</v>
      </c>
    </row>
    <row r="47" spans="1:16" ht="15">
      <c r="A47" s="19" t="s">
        <v>231</v>
      </c>
      <c r="B47" s="51"/>
      <c r="C47" s="147"/>
      <c r="D47" s="148"/>
      <c r="E47" s="148"/>
      <c r="F47" s="149"/>
      <c r="G47" s="147"/>
      <c r="H47" s="148"/>
      <c r="I47" s="148"/>
      <c r="J47" s="149"/>
      <c r="K47" s="150" t="e">
        <f t="shared" si="6"/>
        <v>#DIV/0!</v>
      </c>
      <c r="L47" s="151"/>
      <c r="M47" s="151"/>
      <c r="N47" s="152"/>
      <c r="O47" s="150" t="e">
        <f t="shared" si="7"/>
        <v>#DIV/0!</v>
      </c>
      <c r="P47" s="152" t="e">
        <f t="shared" si="8"/>
        <v>#DIV/0!</v>
      </c>
    </row>
    <row r="48" spans="1:16" ht="15">
      <c r="A48" s="26" t="s">
        <v>232</v>
      </c>
      <c r="B48" s="44"/>
      <c r="C48" s="147"/>
      <c r="D48" s="148"/>
      <c r="E48" s="148"/>
      <c r="F48" s="149"/>
      <c r="G48" s="147"/>
      <c r="H48" s="148"/>
      <c r="I48" s="148"/>
      <c r="J48" s="149"/>
      <c r="K48" s="150" t="e">
        <f>G48/C48</f>
        <v>#DIV/0!</v>
      </c>
      <c r="L48" s="151"/>
      <c r="M48" s="151"/>
      <c r="N48" s="152"/>
      <c r="O48" s="150" t="e">
        <f t="shared" si="7"/>
        <v>#DIV/0!</v>
      </c>
      <c r="P48" s="152" t="e">
        <f t="shared" si="8"/>
        <v>#DIV/0!</v>
      </c>
    </row>
    <row r="49" spans="1:16" ht="15">
      <c r="A49" s="26" t="s">
        <v>233</v>
      </c>
      <c r="B49" s="44"/>
      <c r="C49" s="147"/>
      <c r="D49" s="148"/>
      <c r="E49" s="148"/>
      <c r="F49" s="149"/>
      <c r="G49" s="147"/>
      <c r="H49" s="148"/>
      <c r="I49" s="148"/>
      <c r="J49" s="149"/>
      <c r="K49" s="150" t="e">
        <f>G49/C49</f>
        <v>#DIV/0!</v>
      </c>
      <c r="L49" s="151"/>
      <c r="M49" s="151"/>
      <c r="N49" s="152"/>
      <c r="O49" s="150" t="e">
        <f t="shared" si="7"/>
        <v>#DIV/0!</v>
      </c>
      <c r="P49" s="152" t="e">
        <f t="shared" si="8"/>
        <v>#DIV/0!</v>
      </c>
    </row>
    <row r="50" spans="1:16" ht="15">
      <c r="A50" s="26" t="s">
        <v>234</v>
      </c>
      <c r="B50" s="44"/>
      <c r="C50" s="147"/>
      <c r="D50" s="148"/>
      <c r="E50" s="148"/>
      <c r="F50" s="149"/>
      <c r="G50" s="147"/>
      <c r="H50" s="148"/>
      <c r="I50" s="148"/>
      <c r="J50" s="149"/>
      <c r="K50" s="150" t="e">
        <f>G50/C50</f>
        <v>#DIV/0!</v>
      </c>
      <c r="L50" s="151"/>
      <c r="M50" s="151"/>
      <c r="N50" s="152"/>
      <c r="O50" s="150" t="e">
        <f t="shared" si="7"/>
        <v>#DIV/0!</v>
      </c>
      <c r="P50" s="152" t="e">
        <f t="shared" si="8"/>
        <v>#DIV/0!</v>
      </c>
    </row>
    <row r="51" spans="1:16" ht="15">
      <c r="A51" s="26" t="s">
        <v>235</v>
      </c>
      <c r="B51" s="44"/>
      <c r="C51" s="147"/>
      <c r="D51" s="148"/>
      <c r="E51" s="148"/>
      <c r="F51" s="149"/>
      <c r="G51" s="147"/>
      <c r="H51" s="148"/>
      <c r="I51" s="148"/>
      <c r="J51" s="149"/>
      <c r="K51" s="150" t="e">
        <f>G51/C51</f>
        <v>#DIV/0!</v>
      </c>
      <c r="L51" s="151"/>
      <c r="M51" s="151"/>
      <c r="N51" s="152"/>
      <c r="O51" s="150" t="e">
        <f t="shared" si="7"/>
        <v>#DIV/0!</v>
      </c>
      <c r="P51" s="152" t="e">
        <f t="shared" si="8"/>
        <v>#DIV/0!</v>
      </c>
    </row>
    <row r="52" spans="1:16" ht="15">
      <c r="A52" s="26" t="s">
        <v>236</v>
      </c>
      <c r="B52" s="44"/>
      <c r="C52" s="147"/>
      <c r="D52" s="148"/>
      <c r="E52" s="148"/>
      <c r="F52" s="149"/>
      <c r="G52" s="147"/>
      <c r="H52" s="148"/>
      <c r="I52" s="148"/>
      <c r="J52" s="149"/>
      <c r="K52" s="150" t="e">
        <f>G52/C52</f>
        <v>#DIV/0!</v>
      </c>
      <c r="L52" s="151"/>
      <c r="M52" s="151"/>
      <c r="N52" s="152"/>
      <c r="O52" s="150" t="e">
        <f t="shared" si="7"/>
        <v>#DIV/0!</v>
      </c>
      <c r="P52" s="152" t="e">
        <f t="shared" si="8"/>
        <v>#DIV/0!</v>
      </c>
    </row>
    <row r="53" spans="1:16" ht="15">
      <c r="A53" s="19" t="s">
        <v>196</v>
      </c>
      <c r="B53" s="155" t="s">
        <v>380</v>
      </c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7"/>
    </row>
    <row r="54" spans="1:16" ht="15">
      <c r="A54" s="26" t="s">
        <v>197</v>
      </c>
      <c r="B54" s="51"/>
      <c r="C54" s="147"/>
      <c r="D54" s="148"/>
      <c r="E54" s="148"/>
      <c r="F54" s="149"/>
      <c r="G54" s="147"/>
      <c r="H54" s="148"/>
      <c r="I54" s="148"/>
      <c r="J54" s="149"/>
      <c r="K54" s="150" t="e">
        <f aca="true" t="shared" si="9" ref="K54:K62">G54/C54</f>
        <v>#DIV/0!</v>
      </c>
      <c r="L54" s="151"/>
      <c r="M54" s="151"/>
      <c r="N54" s="152"/>
      <c r="O54" s="150" t="e">
        <f aca="true" t="shared" si="10" ref="O54:O67">C54/$C$173</f>
        <v>#DIV/0!</v>
      </c>
      <c r="P54" s="152" t="e">
        <f aca="true" t="shared" si="11" ref="P54:P67">D54/$D$175</f>
        <v>#DIV/0!</v>
      </c>
    </row>
    <row r="55" spans="1:16" ht="15">
      <c r="A55" s="26" t="s">
        <v>198</v>
      </c>
      <c r="B55" s="51"/>
      <c r="C55" s="147"/>
      <c r="D55" s="148"/>
      <c r="E55" s="148"/>
      <c r="F55" s="149"/>
      <c r="G55" s="147"/>
      <c r="H55" s="148"/>
      <c r="I55" s="148"/>
      <c r="J55" s="149"/>
      <c r="K55" s="150" t="e">
        <f t="shared" si="9"/>
        <v>#DIV/0!</v>
      </c>
      <c r="L55" s="151"/>
      <c r="M55" s="151"/>
      <c r="N55" s="152"/>
      <c r="O55" s="150" t="e">
        <f t="shared" si="10"/>
        <v>#DIV/0!</v>
      </c>
      <c r="P55" s="152" t="e">
        <f t="shared" si="11"/>
        <v>#DIV/0!</v>
      </c>
    </row>
    <row r="56" spans="1:16" ht="15">
      <c r="A56" s="26" t="s">
        <v>199</v>
      </c>
      <c r="B56" s="51"/>
      <c r="C56" s="147"/>
      <c r="D56" s="148"/>
      <c r="E56" s="148"/>
      <c r="F56" s="149"/>
      <c r="G56" s="147"/>
      <c r="H56" s="148"/>
      <c r="I56" s="148"/>
      <c r="J56" s="149"/>
      <c r="K56" s="150" t="e">
        <f t="shared" si="9"/>
        <v>#DIV/0!</v>
      </c>
      <c r="L56" s="151"/>
      <c r="M56" s="151"/>
      <c r="N56" s="152"/>
      <c r="O56" s="150" t="e">
        <f t="shared" si="10"/>
        <v>#DIV/0!</v>
      </c>
      <c r="P56" s="152" t="e">
        <f t="shared" si="11"/>
        <v>#DIV/0!</v>
      </c>
    </row>
    <row r="57" spans="1:16" ht="15">
      <c r="A57" s="26" t="s">
        <v>200</v>
      </c>
      <c r="B57" s="51"/>
      <c r="C57" s="147"/>
      <c r="D57" s="148"/>
      <c r="E57" s="148"/>
      <c r="F57" s="149"/>
      <c r="G57" s="147"/>
      <c r="H57" s="148"/>
      <c r="I57" s="148"/>
      <c r="J57" s="149"/>
      <c r="K57" s="150" t="e">
        <f t="shared" si="9"/>
        <v>#DIV/0!</v>
      </c>
      <c r="L57" s="151"/>
      <c r="M57" s="151"/>
      <c r="N57" s="152"/>
      <c r="O57" s="150" t="e">
        <f t="shared" si="10"/>
        <v>#DIV/0!</v>
      </c>
      <c r="P57" s="152" t="e">
        <f t="shared" si="11"/>
        <v>#DIV/0!</v>
      </c>
    </row>
    <row r="58" spans="1:16" ht="15">
      <c r="A58" s="26" t="s">
        <v>201</v>
      </c>
      <c r="B58" s="51"/>
      <c r="C58" s="147"/>
      <c r="D58" s="148"/>
      <c r="E58" s="148"/>
      <c r="F58" s="149"/>
      <c r="G58" s="147"/>
      <c r="H58" s="148"/>
      <c r="I58" s="148"/>
      <c r="J58" s="149"/>
      <c r="K58" s="150" t="e">
        <f t="shared" si="9"/>
        <v>#DIV/0!</v>
      </c>
      <c r="L58" s="151"/>
      <c r="M58" s="151"/>
      <c r="N58" s="152"/>
      <c r="O58" s="150" t="e">
        <f t="shared" si="10"/>
        <v>#DIV/0!</v>
      </c>
      <c r="P58" s="152" t="e">
        <f t="shared" si="11"/>
        <v>#DIV/0!</v>
      </c>
    </row>
    <row r="59" spans="1:16" ht="15">
      <c r="A59" s="19" t="s">
        <v>238</v>
      </c>
      <c r="B59" s="51"/>
      <c r="C59" s="147"/>
      <c r="D59" s="148"/>
      <c r="E59" s="148"/>
      <c r="F59" s="149"/>
      <c r="G59" s="147"/>
      <c r="H59" s="148"/>
      <c r="I59" s="148"/>
      <c r="J59" s="149"/>
      <c r="K59" s="150" t="e">
        <f t="shared" si="9"/>
        <v>#DIV/0!</v>
      </c>
      <c r="L59" s="151"/>
      <c r="M59" s="151"/>
      <c r="N59" s="152"/>
      <c r="O59" s="150" t="e">
        <f t="shared" si="10"/>
        <v>#DIV/0!</v>
      </c>
      <c r="P59" s="152" t="e">
        <f t="shared" si="11"/>
        <v>#DIV/0!</v>
      </c>
    </row>
    <row r="60" spans="1:16" ht="15">
      <c r="A60" s="19" t="s">
        <v>239</v>
      </c>
      <c r="B60" s="51"/>
      <c r="C60" s="147"/>
      <c r="D60" s="148"/>
      <c r="E60" s="148"/>
      <c r="F60" s="149"/>
      <c r="G60" s="147"/>
      <c r="H60" s="148"/>
      <c r="I60" s="148"/>
      <c r="J60" s="149"/>
      <c r="K60" s="150" t="e">
        <f t="shared" si="9"/>
        <v>#DIV/0!</v>
      </c>
      <c r="L60" s="151"/>
      <c r="M60" s="151"/>
      <c r="N60" s="152"/>
      <c r="O60" s="150" t="e">
        <f t="shared" si="10"/>
        <v>#DIV/0!</v>
      </c>
      <c r="P60" s="152" t="e">
        <f t="shared" si="11"/>
        <v>#DIV/0!</v>
      </c>
    </row>
    <row r="61" spans="1:16" ht="15">
      <c r="A61" s="19" t="s">
        <v>240</v>
      </c>
      <c r="B61" s="51"/>
      <c r="C61" s="147"/>
      <c r="D61" s="148"/>
      <c r="E61" s="148"/>
      <c r="F61" s="149"/>
      <c r="G61" s="147"/>
      <c r="H61" s="148"/>
      <c r="I61" s="148"/>
      <c r="J61" s="149"/>
      <c r="K61" s="150" t="e">
        <f t="shared" si="9"/>
        <v>#DIV/0!</v>
      </c>
      <c r="L61" s="151"/>
      <c r="M61" s="151"/>
      <c r="N61" s="152"/>
      <c r="O61" s="150" t="e">
        <f t="shared" si="10"/>
        <v>#DIV/0!</v>
      </c>
      <c r="P61" s="152" t="e">
        <f t="shared" si="11"/>
        <v>#DIV/0!</v>
      </c>
    </row>
    <row r="62" spans="1:16" ht="15">
      <c r="A62" s="19" t="s">
        <v>241</v>
      </c>
      <c r="B62" s="51"/>
      <c r="C62" s="147"/>
      <c r="D62" s="148"/>
      <c r="E62" s="148"/>
      <c r="F62" s="149"/>
      <c r="G62" s="147"/>
      <c r="H62" s="148"/>
      <c r="I62" s="148"/>
      <c r="J62" s="149"/>
      <c r="K62" s="150" t="e">
        <f t="shared" si="9"/>
        <v>#DIV/0!</v>
      </c>
      <c r="L62" s="151"/>
      <c r="M62" s="151"/>
      <c r="N62" s="152"/>
      <c r="O62" s="150" t="e">
        <f t="shared" si="10"/>
        <v>#DIV/0!</v>
      </c>
      <c r="P62" s="152" t="e">
        <f t="shared" si="11"/>
        <v>#DIV/0!</v>
      </c>
    </row>
    <row r="63" spans="1:16" ht="15">
      <c r="A63" s="26" t="s">
        <v>242</v>
      </c>
      <c r="B63" s="44"/>
      <c r="C63" s="147"/>
      <c r="D63" s="148"/>
      <c r="E63" s="148"/>
      <c r="F63" s="149"/>
      <c r="G63" s="147"/>
      <c r="H63" s="148"/>
      <c r="I63" s="148"/>
      <c r="J63" s="149"/>
      <c r="K63" s="150" t="e">
        <f>G63/C63</f>
        <v>#DIV/0!</v>
      </c>
      <c r="L63" s="151"/>
      <c r="M63" s="151"/>
      <c r="N63" s="152"/>
      <c r="O63" s="150" t="e">
        <f t="shared" si="10"/>
        <v>#DIV/0!</v>
      </c>
      <c r="P63" s="152" t="e">
        <f t="shared" si="11"/>
        <v>#DIV/0!</v>
      </c>
    </row>
    <row r="64" spans="1:16" ht="15">
      <c r="A64" s="26" t="s">
        <v>243</v>
      </c>
      <c r="B64" s="44"/>
      <c r="C64" s="147"/>
      <c r="D64" s="148"/>
      <c r="E64" s="148"/>
      <c r="F64" s="149"/>
      <c r="G64" s="147"/>
      <c r="H64" s="148"/>
      <c r="I64" s="148"/>
      <c r="J64" s="149"/>
      <c r="K64" s="150" t="e">
        <f>G64/C64</f>
        <v>#DIV/0!</v>
      </c>
      <c r="L64" s="151"/>
      <c r="M64" s="151"/>
      <c r="N64" s="152"/>
      <c r="O64" s="150" t="e">
        <f t="shared" si="10"/>
        <v>#DIV/0!</v>
      </c>
      <c r="P64" s="152" t="e">
        <f t="shared" si="11"/>
        <v>#DIV/0!</v>
      </c>
    </row>
    <row r="65" spans="1:16" ht="15">
      <c r="A65" s="26" t="s">
        <v>244</v>
      </c>
      <c r="B65" s="44"/>
      <c r="C65" s="147"/>
      <c r="D65" s="148"/>
      <c r="E65" s="148"/>
      <c r="F65" s="149"/>
      <c r="G65" s="147"/>
      <c r="H65" s="148"/>
      <c r="I65" s="148"/>
      <c r="J65" s="149"/>
      <c r="K65" s="150" t="e">
        <f>G65/C65</f>
        <v>#DIV/0!</v>
      </c>
      <c r="L65" s="151"/>
      <c r="M65" s="151"/>
      <c r="N65" s="152"/>
      <c r="O65" s="150" t="e">
        <f t="shared" si="10"/>
        <v>#DIV/0!</v>
      </c>
      <c r="P65" s="152" t="e">
        <f t="shared" si="11"/>
        <v>#DIV/0!</v>
      </c>
    </row>
    <row r="66" spans="1:16" ht="15">
      <c r="A66" s="26" t="s">
        <v>245</v>
      </c>
      <c r="B66" s="44"/>
      <c r="C66" s="147"/>
      <c r="D66" s="148"/>
      <c r="E66" s="148"/>
      <c r="F66" s="149"/>
      <c r="G66" s="147"/>
      <c r="H66" s="148"/>
      <c r="I66" s="148"/>
      <c r="J66" s="149"/>
      <c r="K66" s="150" t="e">
        <f>G66/C66</f>
        <v>#DIV/0!</v>
      </c>
      <c r="L66" s="151"/>
      <c r="M66" s="151"/>
      <c r="N66" s="152"/>
      <c r="O66" s="150" t="e">
        <f t="shared" si="10"/>
        <v>#DIV/0!</v>
      </c>
      <c r="P66" s="152" t="e">
        <f t="shared" si="11"/>
        <v>#DIV/0!</v>
      </c>
    </row>
    <row r="67" spans="1:16" ht="15">
      <c r="A67" s="26" t="s">
        <v>246</v>
      </c>
      <c r="B67" s="44"/>
      <c r="C67" s="147"/>
      <c r="D67" s="148"/>
      <c r="E67" s="148"/>
      <c r="F67" s="149"/>
      <c r="G67" s="147"/>
      <c r="H67" s="148"/>
      <c r="I67" s="148"/>
      <c r="J67" s="149"/>
      <c r="K67" s="150" t="e">
        <f>G67/C67</f>
        <v>#DIV/0!</v>
      </c>
      <c r="L67" s="151"/>
      <c r="M67" s="151"/>
      <c r="N67" s="152"/>
      <c r="O67" s="150" t="e">
        <f t="shared" si="10"/>
        <v>#DIV/0!</v>
      </c>
      <c r="P67" s="152" t="e">
        <f t="shared" si="11"/>
        <v>#DIV/0!</v>
      </c>
    </row>
    <row r="68" spans="1:16" ht="15">
      <c r="A68" s="19" t="s">
        <v>202</v>
      </c>
      <c r="B68" s="155" t="s">
        <v>381</v>
      </c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7"/>
    </row>
    <row r="69" spans="1:16" ht="15">
      <c r="A69" s="26" t="s">
        <v>203</v>
      </c>
      <c r="B69" s="51"/>
      <c r="C69" s="147"/>
      <c r="D69" s="148"/>
      <c r="E69" s="148"/>
      <c r="F69" s="149"/>
      <c r="G69" s="147"/>
      <c r="H69" s="148"/>
      <c r="I69" s="148"/>
      <c r="J69" s="149"/>
      <c r="K69" s="150" t="e">
        <f aca="true" t="shared" si="12" ref="K69:K77">G69/C69</f>
        <v>#DIV/0!</v>
      </c>
      <c r="L69" s="151"/>
      <c r="M69" s="151"/>
      <c r="N69" s="152"/>
      <c r="O69" s="150" t="e">
        <f aca="true" t="shared" si="13" ref="O69:O77">C69/$C$173</f>
        <v>#DIV/0!</v>
      </c>
      <c r="P69" s="152" t="e">
        <f aca="true" t="shared" si="14" ref="P69:P77">D69/$D$175</f>
        <v>#DIV/0!</v>
      </c>
    </row>
    <row r="70" spans="1:16" ht="15">
      <c r="A70" s="26" t="s">
        <v>204</v>
      </c>
      <c r="B70" s="51"/>
      <c r="C70" s="147"/>
      <c r="D70" s="148"/>
      <c r="E70" s="148"/>
      <c r="F70" s="149"/>
      <c r="G70" s="147"/>
      <c r="H70" s="148"/>
      <c r="I70" s="148"/>
      <c r="J70" s="149"/>
      <c r="K70" s="150" t="e">
        <f t="shared" si="12"/>
        <v>#DIV/0!</v>
      </c>
      <c r="L70" s="151"/>
      <c r="M70" s="151"/>
      <c r="N70" s="152"/>
      <c r="O70" s="150" t="e">
        <f t="shared" si="13"/>
        <v>#DIV/0!</v>
      </c>
      <c r="P70" s="152" t="e">
        <f t="shared" si="14"/>
        <v>#DIV/0!</v>
      </c>
    </row>
    <row r="71" spans="1:16" ht="15">
      <c r="A71" s="26" t="s">
        <v>205</v>
      </c>
      <c r="B71" s="51"/>
      <c r="C71" s="147"/>
      <c r="D71" s="148"/>
      <c r="E71" s="148"/>
      <c r="F71" s="149"/>
      <c r="G71" s="147"/>
      <c r="H71" s="148"/>
      <c r="I71" s="148"/>
      <c r="J71" s="149"/>
      <c r="K71" s="150" t="e">
        <f t="shared" si="12"/>
        <v>#DIV/0!</v>
      </c>
      <c r="L71" s="151"/>
      <c r="M71" s="151"/>
      <c r="N71" s="152"/>
      <c r="O71" s="150" t="e">
        <f t="shared" si="13"/>
        <v>#DIV/0!</v>
      </c>
      <c r="P71" s="152" t="e">
        <f t="shared" si="14"/>
        <v>#DIV/0!</v>
      </c>
    </row>
    <row r="72" spans="1:16" ht="15">
      <c r="A72" s="26" t="s">
        <v>206</v>
      </c>
      <c r="B72" s="51"/>
      <c r="C72" s="147"/>
      <c r="D72" s="148"/>
      <c r="E72" s="148"/>
      <c r="F72" s="149"/>
      <c r="G72" s="147"/>
      <c r="H72" s="148"/>
      <c r="I72" s="148"/>
      <c r="J72" s="149"/>
      <c r="K72" s="150" t="e">
        <f t="shared" si="12"/>
        <v>#DIV/0!</v>
      </c>
      <c r="L72" s="151"/>
      <c r="M72" s="151"/>
      <c r="N72" s="152"/>
      <c r="O72" s="150" t="e">
        <f t="shared" si="13"/>
        <v>#DIV/0!</v>
      </c>
      <c r="P72" s="152" t="e">
        <f t="shared" si="14"/>
        <v>#DIV/0!</v>
      </c>
    </row>
    <row r="73" spans="1:16" ht="15">
      <c r="A73" s="26" t="s">
        <v>207</v>
      </c>
      <c r="B73" s="51"/>
      <c r="C73" s="147"/>
      <c r="D73" s="148"/>
      <c r="E73" s="148"/>
      <c r="F73" s="149"/>
      <c r="G73" s="147"/>
      <c r="H73" s="148"/>
      <c r="I73" s="148"/>
      <c r="J73" s="149"/>
      <c r="K73" s="150" t="e">
        <f t="shared" si="12"/>
        <v>#DIV/0!</v>
      </c>
      <c r="L73" s="151"/>
      <c r="M73" s="151"/>
      <c r="N73" s="152"/>
      <c r="O73" s="150" t="e">
        <f t="shared" si="13"/>
        <v>#DIV/0!</v>
      </c>
      <c r="P73" s="152" t="e">
        <f t="shared" si="14"/>
        <v>#DIV/0!</v>
      </c>
    </row>
    <row r="74" spans="1:16" ht="15">
      <c r="A74" s="19" t="s">
        <v>247</v>
      </c>
      <c r="B74" s="51"/>
      <c r="C74" s="147"/>
      <c r="D74" s="148"/>
      <c r="E74" s="148"/>
      <c r="F74" s="149"/>
      <c r="G74" s="147"/>
      <c r="H74" s="148"/>
      <c r="I74" s="148"/>
      <c r="J74" s="149"/>
      <c r="K74" s="150" t="e">
        <f t="shared" si="12"/>
        <v>#DIV/0!</v>
      </c>
      <c r="L74" s="151"/>
      <c r="M74" s="151"/>
      <c r="N74" s="152"/>
      <c r="O74" s="150" t="e">
        <f t="shared" si="13"/>
        <v>#DIV/0!</v>
      </c>
      <c r="P74" s="152" t="e">
        <f t="shared" si="14"/>
        <v>#DIV/0!</v>
      </c>
    </row>
    <row r="75" spans="1:16" ht="15">
      <c r="A75" s="19" t="s">
        <v>248</v>
      </c>
      <c r="B75" s="51"/>
      <c r="C75" s="147"/>
      <c r="D75" s="148"/>
      <c r="E75" s="148"/>
      <c r="F75" s="149"/>
      <c r="G75" s="147"/>
      <c r="H75" s="148"/>
      <c r="I75" s="148"/>
      <c r="J75" s="149"/>
      <c r="K75" s="150" t="e">
        <f t="shared" si="12"/>
        <v>#DIV/0!</v>
      </c>
      <c r="L75" s="151"/>
      <c r="M75" s="151"/>
      <c r="N75" s="152"/>
      <c r="O75" s="150" t="e">
        <f t="shared" si="13"/>
        <v>#DIV/0!</v>
      </c>
      <c r="P75" s="152" t="e">
        <f t="shared" si="14"/>
        <v>#DIV/0!</v>
      </c>
    </row>
    <row r="76" spans="1:16" ht="15">
      <c r="A76" s="19" t="s">
        <v>249</v>
      </c>
      <c r="B76" s="51"/>
      <c r="C76" s="147"/>
      <c r="D76" s="148"/>
      <c r="E76" s="148"/>
      <c r="F76" s="149"/>
      <c r="G76" s="147"/>
      <c r="H76" s="148"/>
      <c r="I76" s="148"/>
      <c r="J76" s="149"/>
      <c r="K76" s="150" t="e">
        <f t="shared" si="12"/>
        <v>#DIV/0!</v>
      </c>
      <c r="L76" s="151"/>
      <c r="M76" s="151"/>
      <c r="N76" s="152"/>
      <c r="O76" s="150" t="e">
        <f t="shared" si="13"/>
        <v>#DIV/0!</v>
      </c>
      <c r="P76" s="152" t="e">
        <f t="shared" si="14"/>
        <v>#DIV/0!</v>
      </c>
    </row>
    <row r="77" spans="1:16" ht="15">
      <c r="A77" s="19" t="s">
        <v>250</v>
      </c>
      <c r="B77" s="51"/>
      <c r="C77" s="147"/>
      <c r="D77" s="148"/>
      <c r="E77" s="148"/>
      <c r="F77" s="149"/>
      <c r="G77" s="147"/>
      <c r="H77" s="148"/>
      <c r="I77" s="148"/>
      <c r="J77" s="149"/>
      <c r="K77" s="150" t="e">
        <f t="shared" si="12"/>
        <v>#DIV/0!</v>
      </c>
      <c r="L77" s="151"/>
      <c r="M77" s="151"/>
      <c r="N77" s="152"/>
      <c r="O77" s="150" t="e">
        <f t="shared" si="13"/>
        <v>#DIV/0!</v>
      </c>
      <c r="P77" s="152" t="e">
        <f t="shared" si="14"/>
        <v>#DIV/0!</v>
      </c>
    </row>
    <row r="78" spans="1:16" ht="15">
      <c r="A78" s="26" t="s">
        <v>251</v>
      </c>
      <c r="B78" s="44"/>
      <c r="C78" s="147"/>
      <c r="D78" s="148"/>
      <c r="E78" s="148"/>
      <c r="F78" s="149"/>
      <c r="G78" s="147"/>
      <c r="H78" s="148"/>
      <c r="I78" s="148"/>
      <c r="J78" s="149"/>
      <c r="K78" s="150" t="e">
        <f>G78/C78</f>
        <v>#DIV/0!</v>
      </c>
      <c r="L78" s="151"/>
      <c r="M78" s="151"/>
      <c r="N78" s="152"/>
      <c r="O78" s="150" t="e">
        <f>C78/$C$173</f>
        <v>#DIV/0!</v>
      </c>
      <c r="P78" s="152" t="e">
        <f>D78/$D$175</f>
        <v>#DIV/0!</v>
      </c>
    </row>
    <row r="79" spans="1:16" ht="15">
      <c r="A79" s="26" t="s">
        <v>252</v>
      </c>
      <c r="B79" s="44"/>
      <c r="C79" s="147"/>
      <c r="D79" s="148"/>
      <c r="E79" s="148"/>
      <c r="F79" s="149"/>
      <c r="G79" s="147"/>
      <c r="H79" s="148"/>
      <c r="I79" s="148"/>
      <c r="J79" s="149"/>
      <c r="K79" s="150" t="e">
        <f>G79/C79</f>
        <v>#DIV/0!</v>
      </c>
      <c r="L79" s="151"/>
      <c r="M79" s="151"/>
      <c r="N79" s="152"/>
      <c r="O79" s="150" t="e">
        <f>C79/$C$173</f>
        <v>#DIV/0!</v>
      </c>
      <c r="P79" s="152" t="e">
        <f>D79/$D$175</f>
        <v>#DIV/0!</v>
      </c>
    </row>
    <row r="80" spans="1:16" ht="15">
      <c r="A80" s="26" t="s">
        <v>253</v>
      </c>
      <c r="B80" s="44"/>
      <c r="C80" s="147"/>
      <c r="D80" s="148"/>
      <c r="E80" s="148"/>
      <c r="F80" s="149"/>
      <c r="G80" s="147"/>
      <c r="H80" s="148"/>
      <c r="I80" s="148"/>
      <c r="J80" s="149"/>
      <c r="K80" s="150" t="e">
        <f>G80/C80</f>
        <v>#DIV/0!</v>
      </c>
      <c r="L80" s="151"/>
      <c r="M80" s="151"/>
      <c r="N80" s="152"/>
      <c r="O80" s="150" t="e">
        <f>C80/$C$173</f>
        <v>#DIV/0!</v>
      </c>
      <c r="P80" s="152" t="e">
        <f>D80/$D$175</f>
        <v>#DIV/0!</v>
      </c>
    </row>
    <row r="81" spans="1:16" ht="15">
      <c r="A81" s="26" t="s">
        <v>254</v>
      </c>
      <c r="B81" s="44"/>
      <c r="C81" s="147"/>
      <c r="D81" s="148"/>
      <c r="E81" s="148"/>
      <c r="F81" s="149"/>
      <c r="G81" s="147"/>
      <c r="H81" s="148"/>
      <c r="I81" s="148"/>
      <c r="J81" s="149"/>
      <c r="K81" s="150" t="e">
        <f>G81/C81</f>
        <v>#DIV/0!</v>
      </c>
      <c r="L81" s="151"/>
      <c r="M81" s="151"/>
      <c r="N81" s="152"/>
      <c r="O81" s="150" t="e">
        <f>C81/$C$173</f>
        <v>#DIV/0!</v>
      </c>
      <c r="P81" s="152" t="e">
        <f>D81/$D$175</f>
        <v>#DIV/0!</v>
      </c>
    </row>
    <row r="82" spans="1:16" ht="15">
      <c r="A82" s="26" t="s">
        <v>255</v>
      </c>
      <c r="B82" s="44"/>
      <c r="C82" s="147"/>
      <c r="D82" s="148"/>
      <c r="E82" s="148"/>
      <c r="F82" s="149"/>
      <c r="G82" s="147"/>
      <c r="H82" s="148"/>
      <c r="I82" s="148"/>
      <c r="J82" s="149"/>
      <c r="K82" s="150" t="e">
        <f>G82/C82</f>
        <v>#DIV/0!</v>
      </c>
      <c r="L82" s="151"/>
      <c r="M82" s="151"/>
      <c r="N82" s="152"/>
      <c r="O82" s="150" t="e">
        <f>C82/$C$173</f>
        <v>#DIV/0!</v>
      </c>
      <c r="P82" s="152" t="e">
        <f>D82/$D$175</f>
        <v>#DIV/0!</v>
      </c>
    </row>
    <row r="83" spans="1:16" ht="15">
      <c r="A83" s="19" t="s">
        <v>256</v>
      </c>
      <c r="B83" s="155" t="s">
        <v>382</v>
      </c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7"/>
    </row>
    <row r="84" spans="1:16" ht="15">
      <c r="A84" s="26" t="s">
        <v>257</v>
      </c>
      <c r="B84" s="51"/>
      <c r="C84" s="147"/>
      <c r="D84" s="148"/>
      <c r="E84" s="148"/>
      <c r="F84" s="149"/>
      <c r="G84" s="147"/>
      <c r="H84" s="148"/>
      <c r="I84" s="148"/>
      <c r="J84" s="149"/>
      <c r="K84" s="150" t="e">
        <f aca="true" t="shared" si="15" ref="K84:K92">G84/C84</f>
        <v>#DIV/0!</v>
      </c>
      <c r="L84" s="151"/>
      <c r="M84" s="151"/>
      <c r="N84" s="152"/>
      <c r="O84" s="150" t="e">
        <f aca="true" t="shared" si="16" ref="O84:O92">C84/$C$173</f>
        <v>#DIV/0!</v>
      </c>
      <c r="P84" s="152" t="e">
        <f aca="true" t="shared" si="17" ref="P84:P93">D84/$D$175</f>
        <v>#DIV/0!</v>
      </c>
    </row>
    <row r="85" spans="1:16" ht="15">
      <c r="A85" s="26" t="s">
        <v>258</v>
      </c>
      <c r="B85" s="51"/>
      <c r="C85" s="147"/>
      <c r="D85" s="148"/>
      <c r="E85" s="148"/>
      <c r="F85" s="149"/>
      <c r="G85" s="147"/>
      <c r="H85" s="148"/>
      <c r="I85" s="148"/>
      <c r="J85" s="149"/>
      <c r="K85" s="150" t="e">
        <f t="shared" si="15"/>
        <v>#DIV/0!</v>
      </c>
      <c r="L85" s="151"/>
      <c r="M85" s="151"/>
      <c r="N85" s="152"/>
      <c r="O85" s="150" t="e">
        <f t="shared" si="16"/>
        <v>#DIV/0!</v>
      </c>
      <c r="P85" s="152" t="e">
        <f t="shared" si="17"/>
        <v>#DIV/0!</v>
      </c>
    </row>
    <row r="86" spans="1:16" ht="15">
      <c r="A86" s="26" t="s">
        <v>259</v>
      </c>
      <c r="B86" s="51"/>
      <c r="C86" s="147"/>
      <c r="D86" s="148"/>
      <c r="E86" s="148"/>
      <c r="F86" s="149"/>
      <c r="G86" s="147"/>
      <c r="H86" s="148"/>
      <c r="I86" s="148"/>
      <c r="J86" s="149"/>
      <c r="K86" s="150" t="e">
        <f t="shared" si="15"/>
        <v>#DIV/0!</v>
      </c>
      <c r="L86" s="151"/>
      <c r="M86" s="151"/>
      <c r="N86" s="152"/>
      <c r="O86" s="150" t="e">
        <f t="shared" si="16"/>
        <v>#DIV/0!</v>
      </c>
      <c r="P86" s="152" t="e">
        <f t="shared" si="17"/>
        <v>#DIV/0!</v>
      </c>
    </row>
    <row r="87" spans="1:16" ht="15">
      <c r="A87" s="26" t="s">
        <v>260</v>
      </c>
      <c r="B87" s="51"/>
      <c r="C87" s="147"/>
      <c r="D87" s="148"/>
      <c r="E87" s="148"/>
      <c r="F87" s="149"/>
      <c r="G87" s="147"/>
      <c r="H87" s="148"/>
      <c r="I87" s="148"/>
      <c r="J87" s="149"/>
      <c r="K87" s="150" t="e">
        <f t="shared" si="15"/>
        <v>#DIV/0!</v>
      </c>
      <c r="L87" s="151"/>
      <c r="M87" s="151"/>
      <c r="N87" s="152"/>
      <c r="O87" s="150" t="e">
        <f t="shared" si="16"/>
        <v>#DIV/0!</v>
      </c>
      <c r="P87" s="152" t="e">
        <f t="shared" si="17"/>
        <v>#DIV/0!</v>
      </c>
    </row>
    <row r="88" spans="1:16" ht="15">
      <c r="A88" s="26" t="s">
        <v>261</v>
      </c>
      <c r="B88" s="51"/>
      <c r="C88" s="147"/>
      <c r="D88" s="148"/>
      <c r="E88" s="148"/>
      <c r="F88" s="149"/>
      <c r="G88" s="147"/>
      <c r="H88" s="148"/>
      <c r="I88" s="148"/>
      <c r="J88" s="149"/>
      <c r="K88" s="150" t="e">
        <f t="shared" si="15"/>
        <v>#DIV/0!</v>
      </c>
      <c r="L88" s="151"/>
      <c r="M88" s="151"/>
      <c r="N88" s="152"/>
      <c r="O88" s="150" t="e">
        <f t="shared" si="16"/>
        <v>#DIV/0!</v>
      </c>
      <c r="P88" s="152" t="e">
        <f t="shared" si="17"/>
        <v>#DIV/0!</v>
      </c>
    </row>
    <row r="89" spans="1:16" ht="15">
      <c r="A89" s="19" t="s">
        <v>262</v>
      </c>
      <c r="B89" s="51"/>
      <c r="C89" s="147"/>
      <c r="D89" s="148"/>
      <c r="E89" s="148"/>
      <c r="F89" s="149"/>
      <c r="G89" s="147"/>
      <c r="H89" s="148"/>
      <c r="I89" s="148"/>
      <c r="J89" s="149"/>
      <c r="K89" s="150" t="e">
        <f t="shared" si="15"/>
        <v>#DIV/0!</v>
      </c>
      <c r="L89" s="151"/>
      <c r="M89" s="151"/>
      <c r="N89" s="152"/>
      <c r="O89" s="150" t="e">
        <f t="shared" si="16"/>
        <v>#DIV/0!</v>
      </c>
      <c r="P89" s="152" t="e">
        <f t="shared" si="17"/>
        <v>#DIV/0!</v>
      </c>
    </row>
    <row r="90" spans="1:16" ht="15">
      <c r="A90" s="19" t="s">
        <v>263</v>
      </c>
      <c r="B90" s="51"/>
      <c r="C90" s="147"/>
      <c r="D90" s="148"/>
      <c r="E90" s="148"/>
      <c r="F90" s="149"/>
      <c r="G90" s="147"/>
      <c r="H90" s="148"/>
      <c r="I90" s="148"/>
      <c r="J90" s="149"/>
      <c r="K90" s="150" t="e">
        <f t="shared" si="15"/>
        <v>#DIV/0!</v>
      </c>
      <c r="L90" s="151"/>
      <c r="M90" s="151"/>
      <c r="N90" s="152"/>
      <c r="O90" s="150" t="e">
        <f t="shared" si="16"/>
        <v>#DIV/0!</v>
      </c>
      <c r="P90" s="152" t="e">
        <f t="shared" si="17"/>
        <v>#DIV/0!</v>
      </c>
    </row>
    <row r="91" spans="1:16" ht="15">
      <c r="A91" s="19" t="s">
        <v>264</v>
      </c>
      <c r="B91" s="51"/>
      <c r="C91" s="147"/>
      <c r="D91" s="148"/>
      <c r="E91" s="148"/>
      <c r="F91" s="149"/>
      <c r="G91" s="147"/>
      <c r="H91" s="148"/>
      <c r="I91" s="148"/>
      <c r="J91" s="149"/>
      <c r="K91" s="150" t="e">
        <f t="shared" si="15"/>
        <v>#DIV/0!</v>
      </c>
      <c r="L91" s="151"/>
      <c r="M91" s="151"/>
      <c r="N91" s="152"/>
      <c r="O91" s="150" t="e">
        <f t="shared" si="16"/>
        <v>#DIV/0!</v>
      </c>
      <c r="P91" s="152" t="e">
        <f t="shared" si="17"/>
        <v>#DIV/0!</v>
      </c>
    </row>
    <row r="92" spans="1:16" ht="15">
      <c r="A92" s="19" t="s">
        <v>265</v>
      </c>
      <c r="B92" s="51"/>
      <c r="C92" s="147"/>
      <c r="D92" s="148"/>
      <c r="E92" s="148"/>
      <c r="F92" s="149"/>
      <c r="G92" s="147"/>
      <c r="H92" s="148"/>
      <c r="I92" s="148"/>
      <c r="J92" s="149"/>
      <c r="K92" s="150" t="e">
        <f t="shared" si="15"/>
        <v>#DIV/0!</v>
      </c>
      <c r="L92" s="151"/>
      <c r="M92" s="151"/>
      <c r="N92" s="152"/>
      <c r="O92" s="150" t="e">
        <f t="shared" si="16"/>
        <v>#DIV/0!</v>
      </c>
      <c r="P92" s="152" t="e">
        <f t="shared" si="17"/>
        <v>#DIV/0!</v>
      </c>
    </row>
    <row r="93" spans="1:16" ht="15">
      <c r="A93" s="26" t="s">
        <v>266</v>
      </c>
      <c r="B93" s="44"/>
      <c r="C93" s="147"/>
      <c r="D93" s="148"/>
      <c r="E93" s="148"/>
      <c r="F93" s="149"/>
      <c r="G93" s="147"/>
      <c r="H93" s="148"/>
      <c r="I93" s="148"/>
      <c r="J93" s="149"/>
      <c r="K93" s="150" t="e">
        <f>G93/C93</f>
        <v>#DIV/0!</v>
      </c>
      <c r="L93" s="151"/>
      <c r="M93" s="151"/>
      <c r="N93" s="152"/>
      <c r="O93" s="150" t="e">
        <f>C93/$C$173</f>
        <v>#DIV/0!</v>
      </c>
      <c r="P93" s="152" t="e">
        <f t="shared" si="17"/>
        <v>#DIV/0!</v>
      </c>
    </row>
    <row r="94" spans="1:16" ht="15">
      <c r="A94" s="26" t="s">
        <v>267</v>
      </c>
      <c r="B94" s="44"/>
      <c r="C94" s="147"/>
      <c r="D94" s="148"/>
      <c r="E94" s="148"/>
      <c r="F94" s="149"/>
      <c r="G94" s="147"/>
      <c r="H94" s="148"/>
      <c r="I94" s="148"/>
      <c r="J94" s="149"/>
      <c r="K94" s="150" t="e">
        <f>G94/C94</f>
        <v>#DIV/0!</v>
      </c>
      <c r="L94" s="151"/>
      <c r="M94" s="151"/>
      <c r="N94" s="152"/>
      <c r="O94" s="150" t="e">
        <f>C94/$C$173</f>
        <v>#DIV/0!</v>
      </c>
      <c r="P94" s="152" t="e">
        <f>D94/$D$175</f>
        <v>#DIV/0!</v>
      </c>
    </row>
    <row r="95" spans="1:16" ht="15">
      <c r="A95" s="26" t="s">
        <v>268</v>
      </c>
      <c r="B95" s="44"/>
      <c r="C95" s="147"/>
      <c r="D95" s="148"/>
      <c r="E95" s="148"/>
      <c r="F95" s="149"/>
      <c r="G95" s="147"/>
      <c r="H95" s="148"/>
      <c r="I95" s="148"/>
      <c r="J95" s="149"/>
      <c r="K95" s="150" t="e">
        <f>G95/C95</f>
        <v>#DIV/0!</v>
      </c>
      <c r="L95" s="151"/>
      <c r="M95" s="151"/>
      <c r="N95" s="152"/>
      <c r="O95" s="150" t="e">
        <f>C95/$C$173</f>
        <v>#DIV/0!</v>
      </c>
      <c r="P95" s="152" t="e">
        <f>D95/$D$175</f>
        <v>#DIV/0!</v>
      </c>
    </row>
    <row r="96" spans="1:16" ht="15">
      <c r="A96" s="26" t="s">
        <v>269</v>
      </c>
      <c r="B96" s="44"/>
      <c r="C96" s="147"/>
      <c r="D96" s="148"/>
      <c r="E96" s="148"/>
      <c r="F96" s="149"/>
      <c r="G96" s="147"/>
      <c r="H96" s="148"/>
      <c r="I96" s="148"/>
      <c r="J96" s="149"/>
      <c r="K96" s="150" t="e">
        <f>G96/C96</f>
        <v>#DIV/0!</v>
      </c>
      <c r="L96" s="151"/>
      <c r="M96" s="151"/>
      <c r="N96" s="152"/>
      <c r="O96" s="150" t="e">
        <f>C96/$C$173</f>
        <v>#DIV/0!</v>
      </c>
      <c r="P96" s="152" t="e">
        <f>D96/$D$175</f>
        <v>#DIV/0!</v>
      </c>
    </row>
    <row r="97" spans="1:16" ht="15">
      <c r="A97" s="26" t="s">
        <v>270</v>
      </c>
      <c r="B97" s="44"/>
      <c r="C97" s="147"/>
      <c r="D97" s="148"/>
      <c r="E97" s="148"/>
      <c r="F97" s="149"/>
      <c r="G97" s="147"/>
      <c r="H97" s="148"/>
      <c r="I97" s="148"/>
      <c r="J97" s="149"/>
      <c r="K97" s="150" t="e">
        <f>G97/C97</f>
        <v>#DIV/0!</v>
      </c>
      <c r="L97" s="151"/>
      <c r="M97" s="151"/>
      <c r="N97" s="152"/>
      <c r="O97" s="150" t="e">
        <f>C97/$C$173</f>
        <v>#DIV/0!</v>
      </c>
      <c r="P97" s="152" t="e">
        <f>D97/$D$175</f>
        <v>#DIV/0!</v>
      </c>
    </row>
    <row r="98" spans="1:16" ht="15">
      <c r="A98" s="19" t="s">
        <v>271</v>
      </c>
      <c r="B98" s="155" t="s">
        <v>383</v>
      </c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7"/>
    </row>
    <row r="99" spans="1:16" ht="15">
      <c r="A99" s="26" t="s">
        <v>272</v>
      </c>
      <c r="B99" s="51"/>
      <c r="C99" s="147"/>
      <c r="D99" s="148"/>
      <c r="E99" s="148"/>
      <c r="F99" s="149"/>
      <c r="G99" s="147"/>
      <c r="H99" s="148"/>
      <c r="I99" s="148"/>
      <c r="J99" s="149"/>
      <c r="K99" s="150" t="e">
        <f aca="true" t="shared" si="18" ref="K99:K107">G99/C99</f>
        <v>#DIV/0!</v>
      </c>
      <c r="L99" s="151"/>
      <c r="M99" s="151"/>
      <c r="N99" s="152"/>
      <c r="O99" s="150" t="e">
        <f aca="true" t="shared" si="19" ref="O99:O107">C99/$C$173</f>
        <v>#DIV/0!</v>
      </c>
      <c r="P99" s="152" t="e">
        <f aca="true" t="shared" si="20" ref="P99:P108">D99/$D$175</f>
        <v>#DIV/0!</v>
      </c>
    </row>
    <row r="100" spans="1:16" ht="15">
      <c r="A100" s="26" t="s">
        <v>273</v>
      </c>
      <c r="B100" s="51"/>
      <c r="C100" s="147"/>
      <c r="D100" s="148"/>
      <c r="E100" s="148"/>
      <c r="F100" s="149"/>
      <c r="G100" s="147"/>
      <c r="H100" s="148"/>
      <c r="I100" s="148"/>
      <c r="J100" s="149"/>
      <c r="K100" s="150" t="e">
        <f t="shared" si="18"/>
        <v>#DIV/0!</v>
      </c>
      <c r="L100" s="151"/>
      <c r="M100" s="151"/>
      <c r="N100" s="152"/>
      <c r="O100" s="150" t="e">
        <f t="shared" si="19"/>
        <v>#DIV/0!</v>
      </c>
      <c r="P100" s="152" t="e">
        <f t="shared" si="20"/>
        <v>#DIV/0!</v>
      </c>
    </row>
    <row r="101" spans="1:16" ht="15">
      <c r="A101" s="26" t="s">
        <v>274</v>
      </c>
      <c r="B101" s="51"/>
      <c r="C101" s="147"/>
      <c r="D101" s="148"/>
      <c r="E101" s="148"/>
      <c r="F101" s="149"/>
      <c r="G101" s="147"/>
      <c r="H101" s="148"/>
      <c r="I101" s="148"/>
      <c r="J101" s="149"/>
      <c r="K101" s="150" t="e">
        <f t="shared" si="18"/>
        <v>#DIV/0!</v>
      </c>
      <c r="L101" s="151"/>
      <c r="M101" s="151"/>
      <c r="N101" s="152"/>
      <c r="O101" s="150" t="e">
        <f t="shared" si="19"/>
        <v>#DIV/0!</v>
      </c>
      <c r="P101" s="152" t="e">
        <f t="shared" si="20"/>
        <v>#DIV/0!</v>
      </c>
    </row>
    <row r="102" spans="1:16" ht="15">
      <c r="A102" s="26" t="s">
        <v>275</v>
      </c>
      <c r="B102" s="51"/>
      <c r="C102" s="147"/>
      <c r="D102" s="148"/>
      <c r="E102" s="148"/>
      <c r="F102" s="149"/>
      <c r="G102" s="147"/>
      <c r="H102" s="148"/>
      <c r="I102" s="148"/>
      <c r="J102" s="149"/>
      <c r="K102" s="150" t="e">
        <f t="shared" si="18"/>
        <v>#DIV/0!</v>
      </c>
      <c r="L102" s="151"/>
      <c r="M102" s="151"/>
      <c r="N102" s="152"/>
      <c r="O102" s="150" t="e">
        <f t="shared" si="19"/>
        <v>#DIV/0!</v>
      </c>
      <c r="P102" s="152" t="e">
        <f t="shared" si="20"/>
        <v>#DIV/0!</v>
      </c>
    </row>
    <row r="103" spans="1:16" ht="15">
      <c r="A103" s="26" t="s">
        <v>276</v>
      </c>
      <c r="B103" s="51"/>
      <c r="C103" s="147"/>
      <c r="D103" s="148"/>
      <c r="E103" s="148"/>
      <c r="F103" s="149"/>
      <c r="G103" s="147"/>
      <c r="H103" s="148"/>
      <c r="I103" s="148"/>
      <c r="J103" s="149"/>
      <c r="K103" s="150" t="e">
        <f t="shared" si="18"/>
        <v>#DIV/0!</v>
      </c>
      <c r="L103" s="151"/>
      <c r="M103" s="151"/>
      <c r="N103" s="152"/>
      <c r="O103" s="150" t="e">
        <f t="shared" si="19"/>
        <v>#DIV/0!</v>
      </c>
      <c r="P103" s="152" t="e">
        <f t="shared" si="20"/>
        <v>#DIV/0!</v>
      </c>
    </row>
    <row r="104" spans="1:16" ht="15">
      <c r="A104" s="26" t="s">
        <v>277</v>
      </c>
      <c r="B104" s="51"/>
      <c r="C104" s="147"/>
      <c r="D104" s="148"/>
      <c r="E104" s="148"/>
      <c r="F104" s="149"/>
      <c r="G104" s="147"/>
      <c r="H104" s="148"/>
      <c r="I104" s="148"/>
      <c r="J104" s="149"/>
      <c r="K104" s="150" t="e">
        <f t="shared" si="18"/>
        <v>#DIV/0!</v>
      </c>
      <c r="L104" s="151"/>
      <c r="M104" s="151"/>
      <c r="N104" s="152"/>
      <c r="O104" s="150" t="e">
        <f t="shared" si="19"/>
        <v>#DIV/0!</v>
      </c>
      <c r="P104" s="152" t="e">
        <f t="shared" si="20"/>
        <v>#DIV/0!</v>
      </c>
    </row>
    <row r="105" spans="1:16" ht="15">
      <c r="A105" s="26" t="s">
        <v>278</v>
      </c>
      <c r="B105" s="51"/>
      <c r="C105" s="147"/>
      <c r="D105" s="148"/>
      <c r="E105" s="148"/>
      <c r="F105" s="149"/>
      <c r="G105" s="147"/>
      <c r="H105" s="148"/>
      <c r="I105" s="148"/>
      <c r="J105" s="149"/>
      <c r="K105" s="150" t="e">
        <f t="shared" si="18"/>
        <v>#DIV/0!</v>
      </c>
      <c r="L105" s="151"/>
      <c r="M105" s="151"/>
      <c r="N105" s="152"/>
      <c r="O105" s="150" t="e">
        <f t="shared" si="19"/>
        <v>#DIV/0!</v>
      </c>
      <c r="P105" s="152" t="e">
        <f t="shared" si="20"/>
        <v>#DIV/0!</v>
      </c>
    </row>
    <row r="106" spans="1:16" ht="15">
      <c r="A106" s="26" t="s">
        <v>279</v>
      </c>
      <c r="B106" s="51"/>
      <c r="C106" s="147"/>
      <c r="D106" s="148"/>
      <c r="E106" s="148"/>
      <c r="F106" s="149"/>
      <c r="G106" s="147"/>
      <c r="H106" s="148"/>
      <c r="I106" s="148"/>
      <c r="J106" s="149"/>
      <c r="K106" s="150" t="e">
        <f t="shared" si="18"/>
        <v>#DIV/0!</v>
      </c>
      <c r="L106" s="151"/>
      <c r="M106" s="151"/>
      <c r="N106" s="152"/>
      <c r="O106" s="150" t="e">
        <f t="shared" si="19"/>
        <v>#DIV/0!</v>
      </c>
      <c r="P106" s="152" t="e">
        <f t="shared" si="20"/>
        <v>#DIV/0!</v>
      </c>
    </row>
    <row r="107" spans="1:16" ht="15">
      <c r="A107" s="26" t="s">
        <v>280</v>
      </c>
      <c r="B107" s="51"/>
      <c r="C107" s="147"/>
      <c r="D107" s="148"/>
      <c r="E107" s="148"/>
      <c r="F107" s="149"/>
      <c r="G107" s="147"/>
      <c r="H107" s="148"/>
      <c r="I107" s="148"/>
      <c r="J107" s="149"/>
      <c r="K107" s="150" t="e">
        <f t="shared" si="18"/>
        <v>#DIV/0!</v>
      </c>
      <c r="L107" s="151"/>
      <c r="M107" s="151"/>
      <c r="N107" s="152"/>
      <c r="O107" s="150" t="e">
        <f t="shared" si="19"/>
        <v>#DIV/0!</v>
      </c>
      <c r="P107" s="152" t="e">
        <f t="shared" si="20"/>
        <v>#DIV/0!</v>
      </c>
    </row>
    <row r="108" spans="1:16" ht="15">
      <c r="A108" s="26" t="s">
        <v>281</v>
      </c>
      <c r="B108" s="44"/>
      <c r="C108" s="147"/>
      <c r="D108" s="148"/>
      <c r="E108" s="148"/>
      <c r="F108" s="149"/>
      <c r="G108" s="147"/>
      <c r="H108" s="148"/>
      <c r="I108" s="148"/>
      <c r="J108" s="149"/>
      <c r="K108" s="150" t="e">
        <f>G108/C108</f>
        <v>#DIV/0!</v>
      </c>
      <c r="L108" s="151"/>
      <c r="M108" s="151"/>
      <c r="N108" s="152"/>
      <c r="O108" s="150" t="e">
        <f>C108/$C$173</f>
        <v>#DIV/0!</v>
      </c>
      <c r="P108" s="152" t="e">
        <f t="shared" si="20"/>
        <v>#DIV/0!</v>
      </c>
    </row>
    <row r="109" spans="1:16" ht="15">
      <c r="A109" s="26" t="s">
        <v>282</v>
      </c>
      <c r="B109" s="44"/>
      <c r="C109" s="147"/>
      <c r="D109" s="148"/>
      <c r="E109" s="148"/>
      <c r="F109" s="149"/>
      <c r="G109" s="147"/>
      <c r="H109" s="148"/>
      <c r="I109" s="148"/>
      <c r="J109" s="149"/>
      <c r="K109" s="150" t="e">
        <f>G109/C109</f>
        <v>#DIV/0!</v>
      </c>
      <c r="L109" s="151"/>
      <c r="M109" s="151"/>
      <c r="N109" s="152"/>
      <c r="O109" s="150" t="e">
        <f>C109/$C$173</f>
        <v>#DIV/0!</v>
      </c>
      <c r="P109" s="152" t="e">
        <f>D109/$D$175</f>
        <v>#DIV/0!</v>
      </c>
    </row>
    <row r="110" spans="1:16" ht="15">
      <c r="A110" s="26" t="s">
        <v>283</v>
      </c>
      <c r="B110" s="44"/>
      <c r="C110" s="147"/>
      <c r="D110" s="148"/>
      <c r="E110" s="148"/>
      <c r="F110" s="149"/>
      <c r="G110" s="147"/>
      <c r="H110" s="148"/>
      <c r="I110" s="148"/>
      <c r="J110" s="149"/>
      <c r="K110" s="150" t="e">
        <f>G110/C110</f>
        <v>#DIV/0!</v>
      </c>
      <c r="L110" s="151"/>
      <c r="M110" s="151"/>
      <c r="N110" s="152"/>
      <c r="O110" s="150" t="e">
        <f>C110/$C$173</f>
        <v>#DIV/0!</v>
      </c>
      <c r="P110" s="152" t="e">
        <f>D110/$D$175</f>
        <v>#DIV/0!</v>
      </c>
    </row>
    <row r="111" spans="1:16" ht="15">
      <c r="A111" s="26" t="s">
        <v>284</v>
      </c>
      <c r="B111" s="44"/>
      <c r="C111" s="147"/>
      <c r="D111" s="148"/>
      <c r="E111" s="148"/>
      <c r="F111" s="149"/>
      <c r="G111" s="147"/>
      <c r="H111" s="148"/>
      <c r="I111" s="148"/>
      <c r="J111" s="149"/>
      <c r="K111" s="150" t="e">
        <f>G111/C111</f>
        <v>#DIV/0!</v>
      </c>
      <c r="L111" s="151"/>
      <c r="M111" s="151"/>
      <c r="N111" s="152"/>
      <c r="O111" s="150" t="e">
        <f>C111/$C$173</f>
        <v>#DIV/0!</v>
      </c>
      <c r="P111" s="152" t="e">
        <f>D111/$D$175</f>
        <v>#DIV/0!</v>
      </c>
    </row>
    <row r="112" spans="1:16" ht="15">
      <c r="A112" s="26" t="s">
        <v>285</v>
      </c>
      <c r="B112" s="44"/>
      <c r="C112" s="147"/>
      <c r="D112" s="148"/>
      <c r="E112" s="148"/>
      <c r="F112" s="149"/>
      <c r="G112" s="147"/>
      <c r="H112" s="148"/>
      <c r="I112" s="148"/>
      <c r="J112" s="149"/>
      <c r="K112" s="150" t="e">
        <f>G112/C112</f>
        <v>#DIV/0!</v>
      </c>
      <c r="L112" s="151"/>
      <c r="M112" s="151"/>
      <c r="N112" s="152"/>
      <c r="O112" s="150" t="e">
        <f>C112/$C$173</f>
        <v>#DIV/0!</v>
      </c>
      <c r="P112" s="152" t="e">
        <f>D112/$D$175</f>
        <v>#DIV/0!</v>
      </c>
    </row>
    <row r="113" spans="1:16" ht="15">
      <c r="A113" s="19" t="s">
        <v>286</v>
      </c>
      <c r="B113" s="155" t="s">
        <v>384</v>
      </c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7"/>
    </row>
    <row r="114" spans="1:16" ht="15">
      <c r="A114" s="26" t="s">
        <v>287</v>
      </c>
      <c r="B114" s="51"/>
      <c r="C114" s="147"/>
      <c r="D114" s="148"/>
      <c r="E114" s="148"/>
      <c r="F114" s="149"/>
      <c r="G114" s="147"/>
      <c r="H114" s="148"/>
      <c r="I114" s="148"/>
      <c r="J114" s="149"/>
      <c r="K114" s="150" t="e">
        <f aca="true" t="shared" si="21" ref="K114:K122">G114/C114</f>
        <v>#DIV/0!</v>
      </c>
      <c r="L114" s="151"/>
      <c r="M114" s="151"/>
      <c r="N114" s="152"/>
      <c r="O114" s="150" t="e">
        <f aca="true" t="shared" si="22" ref="O114:O122">C114/$C$173</f>
        <v>#DIV/0!</v>
      </c>
      <c r="P114" s="152" t="e">
        <f aca="true" t="shared" si="23" ref="P114:P123">D114/$D$175</f>
        <v>#DIV/0!</v>
      </c>
    </row>
    <row r="115" spans="1:16" ht="15">
      <c r="A115" s="26" t="s">
        <v>288</v>
      </c>
      <c r="B115" s="51"/>
      <c r="C115" s="147"/>
      <c r="D115" s="148"/>
      <c r="E115" s="148"/>
      <c r="F115" s="149"/>
      <c r="G115" s="147"/>
      <c r="H115" s="148"/>
      <c r="I115" s="148"/>
      <c r="J115" s="149"/>
      <c r="K115" s="150" t="e">
        <f t="shared" si="21"/>
        <v>#DIV/0!</v>
      </c>
      <c r="L115" s="151"/>
      <c r="M115" s="151"/>
      <c r="N115" s="152"/>
      <c r="O115" s="150" t="e">
        <f t="shared" si="22"/>
        <v>#DIV/0!</v>
      </c>
      <c r="P115" s="152" t="e">
        <f t="shared" si="23"/>
        <v>#DIV/0!</v>
      </c>
    </row>
    <row r="116" spans="1:16" ht="15">
      <c r="A116" s="26" t="s">
        <v>289</v>
      </c>
      <c r="B116" s="51"/>
      <c r="C116" s="147"/>
      <c r="D116" s="148"/>
      <c r="E116" s="148"/>
      <c r="F116" s="149"/>
      <c r="G116" s="147"/>
      <c r="H116" s="148"/>
      <c r="I116" s="148"/>
      <c r="J116" s="149"/>
      <c r="K116" s="150" t="e">
        <f t="shared" si="21"/>
        <v>#DIV/0!</v>
      </c>
      <c r="L116" s="151"/>
      <c r="M116" s="151"/>
      <c r="N116" s="152"/>
      <c r="O116" s="150" t="e">
        <f t="shared" si="22"/>
        <v>#DIV/0!</v>
      </c>
      <c r="P116" s="152" t="e">
        <f t="shared" si="23"/>
        <v>#DIV/0!</v>
      </c>
    </row>
    <row r="117" spans="1:16" ht="15">
      <c r="A117" s="26" t="s">
        <v>290</v>
      </c>
      <c r="B117" s="51"/>
      <c r="C117" s="147"/>
      <c r="D117" s="148"/>
      <c r="E117" s="148"/>
      <c r="F117" s="149"/>
      <c r="G117" s="147"/>
      <c r="H117" s="148"/>
      <c r="I117" s="148"/>
      <c r="J117" s="149"/>
      <c r="K117" s="150" t="e">
        <f t="shared" si="21"/>
        <v>#DIV/0!</v>
      </c>
      <c r="L117" s="151"/>
      <c r="M117" s="151"/>
      <c r="N117" s="152"/>
      <c r="O117" s="150" t="e">
        <f t="shared" si="22"/>
        <v>#DIV/0!</v>
      </c>
      <c r="P117" s="152" t="e">
        <f t="shared" si="23"/>
        <v>#DIV/0!</v>
      </c>
    </row>
    <row r="118" spans="1:16" ht="15">
      <c r="A118" s="26" t="s">
        <v>291</v>
      </c>
      <c r="B118" s="51"/>
      <c r="C118" s="147"/>
      <c r="D118" s="148"/>
      <c r="E118" s="148"/>
      <c r="F118" s="149"/>
      <c r="G118" s="147"/>
      <c r="H118" s="148"/>
      <c r="I118" s="148"/>
      <c r="J118" s="149"/>
      <c r="K118" s="150" t="e">
        <f t="shared" si="21"/>
        <v>#DIV/0!</v>
      </c>
      <c r="L118" s="151"/>
      <c r="M118" s="151"/>
      <c r="N118" s="152"/>
      <c r="O118" s="150" t="e">
        <f t="shared" si="22"/>
        <v>#DIV/0!</v>
      </c>
      <c r="P118" s="152" t="e">
        <f t="shared" si="23"/>
        <v>#DIV/0!</v>
      </c>
    </row>
    <row r="119" spans="1:16" ht="15">
      <c r="A119" s="26" t="s">
        <v>292</v>
      </c>
      <c r="B119" s="51"/>
      <c r="C119" s="147"/>
      <c r="D119" s="148"/>
      <c r="E119" s="148"/>
      <c r="F119" s="149"/>
      <c r="G119" s="147"/>
      <c r="H119" s="148"/>
      <c r="I119" s="148"/>
      <c r="J119" s="149"/>
      <c r="K119" s="150" t="e">
        <f t="shared" si="21"/>
        <v>#DIV/0!</v>
      </c>
      <c r="L119" s="151"/>
      <c r="M119" s="151"/>
      <c r="N119" s="152"/>
      <c r="O119" s="150" t="e">
        <f t="shared" si="22"/>
        <v>#DIV/0!</v>
      </c>
      <c r="P119" s="152" t="e">
        <f t="shared" si="23"/>
        <v>#DIV/0!</v>
      </c>
    </row>
    <row r="120" spans="1:16" ht="15">
      <c r="A120" s="26" t="s">
        <v>293</v>
      </c>
      <c r="B120" s="51"/>
      <c r="C120" s="147"/>
      <c r="D120" s="148"/>
      <c r="E120" s="148"/>
      <c r="F120" s="149"/>
      <c r="G120" s="147"/>
      <c r="H120" s="148"/>
      <c r="I120" s="148"/>
      <c r="J120" s="149"/>
      <c r="K120" s="150" t="e">
        <f t="shared" si="21"/>
        <v>#DIV/0!</v>
      </c>
      <c r="L120" s="151"/>
      <c r="M120" s="151"/>
      <c r="N120" s="152"/>
      <c r="O120" s="150" t="e">
        <f t="shared" si="22"/>
        <v>#DIV/0!</v>
      </c>
      <c r="P120" s="152" t="e">
        <f t="shared" si="23"/>
        <v>#DIV/0!</v>
      </c>
    </row>
    <row r="121" spans="1:16" ht="15">
      <c r="A121" s="26" t="s">
        <v>294</v>
      </c>
      <c r="B121" s="51"/>
      <c r="C121" s="147"/>
      <c r="D121" s="148"/>
      <c r="E121" s="148"/>
      <c r="F121" s="149"/>
      <c r="G121" s="147"/>
      <c r="H121" s="148"/>
      <c r="I121" s="148"/>
      <c r="J121" s="149"/>
      <c r="K121" s="150" t="e">
        <f t="shared" si="21"/>
        <v>#DIV/0!</v>
      </c>
      <c r="L121" s="151"/>
      <c r="M121" s="151"/>
      <c r="N121" s="152"/>
      <c r="O121" s="150" t="e">
        <f t="shared" si="22"/>
        <v>#DIV/0!</v>
      </c>
      <c r="P121" s="152" t="e">
        <f t="shared" si="23"/>
        <v>#DIV/0!</v>
      </c>
    </row>
    <row r="122" spans="1:16" ht="15">
      <c r="A122" s="26" t="s">
        <v>295</v>
      </c>
      <c r="B122" s="51"/>
      <c r="C122" s="147"/>
      <c r="D122" s="148"/>
      <c r="E122" s="148"/>
      <c r="F122" s="149"/>
      <c r="G122" s="147"/>
      <c r="H122" s="148"/>
      <c r="I122" s="148"/>
      <c r="J122" s="149"/>
      <c r="K122" s="150" t="e">
        <f t="shared" si="21"/>
        <v>#DIV/0!</v>
      </c>
      <c r="L122" s="151"/>
      <c r="M122" s="151"/>
      <c r="N122" s="152"/>
      <c r="O122" s="150" t="e">
        <f t="shared" si="22"/>
        <v>#DIV/0!</v>
      </c>
      <c r="P122" s="152" t="e">
        <f t="shared" si="23"/>
        <v>#DIV/0!</v>
      </c>
    </row>
    <row r="123" spans="1:16" ht="15">
      <c r="A123" s="26" t="s">
        <v>296</v>
      </c>
      <c r="B123" s="44"/>
      <c r="C123" s="147"/>
      <c r="D123" s="148"/>
      <c r="E123" s="148"/>
      <c r="F123" s="149"/>
      <c r="G123" s="147"/>
      <c r="H123" s="148"/>
      <c r="I123" s="148"/>
      <c r="J123" s="149"/>
      <c r="K123" s="150" t="e">
        <f>G123/C123</f>
        <v>#DIV/0!</v>
      </c>
      <c r="L123" s="151"/>
      <c r="M123" s="151"/>
      <c r="N123" s="152"/>
      <c r="O123" s="150" t="e">
        <f>C123/$C$173</f>
        <v>#DIV/0!</v>
      </c>
      <c r="P123" s="152" t="e">
        <f t="shared" si="23"/>
        <v>#DIV/0!</v>
      </c>
    </row>
    <row r="124" spans="1:16" ht="15">
      <c r="A124" s="26" t="s">
        <v>297</v>
      </c>
      <c r="B124" s="44"/>
      <c r="C124" s="147"/>
      <c r="D124" s="148"/>
      <c r="E124" s="148"/>
      <c r="F124" s="149"/>
      <c r="G124" s="147"/>
      <c r="H124" s="148"/>
      <c r="I124" s="148"/>
      <c r="J124" s="149"/>
      <c r="K124" s="150" t="e">
        <f>G124/C124</f>
        <v>#DIV/0!</v>
      </c>
      <c r="L124" s="151"/>
      <c r="M124" s="151"/>
      <c r="N124" s="152"/>
      <c r="O124" s="150" t="e">
        <f>C124/$C$173</f>
        <v>#DIV/0!</v>
      </c>
      <c r="P124" s="152" t="e">
        <f>D124/$D$175</f>
        <v>#DIV/0!</v>
      </c>
    </row>
    <row r="125" spans="1:16" ht="15">
      <c r="A125" s="26" t="s">
        <v>298</v>
      </c>
      <c r="B125" s="44"/>
      <c r="C125" s="147"/>
      <c r="D125" s="148"/>
      <c r="E125" s="148"/>
      <c r="F125" s="149"/>
      <c r="G125" s="147"/>
      <c r="H125" s="148"/>
      <c r="I125" s="148"/>
      <c r="J125" s="149"/>
      <c r="K125" s="150" t="e">
        <f>G125/C125</f>
        <v>#DIV/0!</v>
      </c>
      <c r="L125" s="151"/>
      <c r="M125" s="151"/>
      <c r="N125" s="152"/>
      <c r="O125" s="150" t="e">
        <f>C125/$C$173</f>
        <v>#DIV/0!</v>
      </c>
      <c r="P125" s="152" t="e">
        <f>D125/$D$175</f>
        <v>#DIV/0!</v>
      </c>
    </row>
    <row r="126" spans="1:16" ht="15">
      <c r="A126" s="26" t="s">
        <v>299</v>
      </c>
      <c r="B126" s="44"/>
      <c r="C126" s="147"/>
      <c r="D126" s="148"/>
      <c r="E126" s="148"/>
      <c r="F126" s="149"/>
      <c r="G126" s="147"/>
      <c r="H126" s="148"/>
      <c r="I126" s="148"/>
      <c r="J126" s="149"/>
      <c r="K126" s="150" t="e">
        <f>G126/C126</f>
        <v>#DIV/0!</v>
      </c>
      <c r="L126" s="151"/>
      <c r="M126" s="151"/>
      <c r="N126" s="152"/>
      <c r="O126" s="150" t="e">
        <f>C126/$C$173</f>
        <v>#DIV/0!</v>
      </c>
      <c r="P126" s="152" t="e">
        <f>D126/$D$175</f>
        <v>#DIV/0!</v>
      </c>
    </row>
    <row r="127" spans="1:16" ht="15">
      <c r="A127" s="26" t="s">
        <v>300</v>
      </c>
      <c r="B127" s="44"/>
      <c r="C127" s="147"/>
      <c r="D127" s="148"/>
      <c r="E127" s="148"/>
      <c r="F127" s="149"/>
      <c r="G127" s="147"/>
      <c r="H127" s="148"/>
      <c r="I127" s="148"/>
      <c r="J127" s="149"/>
      <c r="K127" s="150" t="e">
        <f>G127/C127</f>
        <v>#DIV/0!</v>
      </c>
      <c r="L127" s="151"/>
      <c r="M127" s="151"/>
      <c r="N127" s="152"/>
      <c r="O127" s="150" t="e">
        <f>C127/$C$173</f>
        <v>#DIV/0!</v>
      </c>
      <c r="P127" s="152" t="e">
        <f>D127/$D$175</f>
        <v>#DIV/0!</v>
      </c>
    </row>
    <row r="128" spans="1:16" ht="15">
      <c r="A128" s="19" t="s">
        <v>301</v>
      </c>
      <c r="B128" s="155" t="s">
        <v>385</v>
      </c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7"/>
    </row>
    <row r="129" spans="1:16" ht="15">
      <c r="A129" s="26" t="s">
        <v>302</v>
      </c>
      <c r="B129" s="51"/>
      <c r="C129" s="147"/>
      <c r="D129" s="148"/>
      <c r="E129" s="148"/>
      <c r="F129" s="149"/>
      <c r="G129" s="147"/>
      <c r="H129" s="148"/>
      <c r="I129" s="148"/>
      <c r="J129" s="149"/>
      <c r="K129" s="150" t="e">
        <f aca="true" t="shared" si="24" ref="K129:K137">G129/C129</f>
        <v>#DIV/0!</v>
      </c>
      <c r="L129" s="151"/>
      <c r="M129" s="151"/>
      <c r="N129" s="152"/>
      <c r="O129" s="150" t="e">
        <f aca="true" t="shared" si="25" ref="O129:O137">C129/$C$173</f>
        <v>#DIV/0!</v>
      </c>
      <c r="P129" s="152" t="e">
        <f aca="true" t="shared" si="26" ref="P129:P138">D129/$D$175</f>
        <v>#DIV/0!</v>
      </c>
    </row>
    <row r="130" spans="1:16" ht="15">
      <c r="A130" s="26" t="s">
        <v>303</v>
      </c>
      <c r="B130" s="51"/>
      <c r="C130" s="147"/>
      <c r="D130" s="148"/>
      <c r="E130" s="148"/>
      <c r="F130" s="149"/>
      <c r="G130" s="147"/>
      <c r="H130" s="148"/>
      <c r="I130" s="148"/>
      <c r="J130" s="149"/>
      <c r="K130" s="150" t="e">
        <f t="shared" si="24"/>
        <v>#DIV/0!</v>
      </c>
      <c r="L130" s="151"/>
      <c r="M130" s="151"/>
      <c r="N130" s="152"/>
      <c r="O130" s="150" t="e">
        <f t="shared" si="25"/>
        <v>#DIV/0!</v>
      </c>
      <c r="P130" s="152" t="e">
        <f t="shared" si="26"/>
        <v>#DIV/0!</v>
      </c>
    </row>
    <row r="131" spans="1:16" ht="15">
      <c r="A131" s="26" t="s">
        <v>304</v>
      </c>
      <c r="B131" s="51"/>
      <c r="C131" s="147"/>
      <c r="D131" s="148"/>
      <c r="E131" s="148"/>
      <c r="F131" s="149"/>
      <c r="G131" s="147"/>
      <c r="H131" s="148"/>
      <c r="I131" s="148"/>
      <c r="J131" s="149"/>
      <c r="K131" s="150" t="e">
        <f t="shared" si="24"/>
        <v>#DIV/0!</v>
      </c>
      <c r="L131" s="151"/>
      <c r="M131" s="151"/>
      <c r="N131" s="152"/>
      <c r="O131" s="150" t="e">
        <f t="shared" si="25"/>
        <v>#DIV/0!</v>
      </c>
      <c r="P131" s="152" t="e">
        <f t="shared" si="26"/>
        <v>#DIV/0!</v>
      </c>
    </row>
    <row r="132" spans="1:16" ht="15">
      <c r="A132" s="26" t="s">
        <v>305</v>
      </c>
      <c r="B132" s="51"/>
      <c r="C132" s="147"/>
      <c r="D132" s="148"/>
      <c r="E132" s="148"/>
      <c r="F132" s="149"/>
      <c r="G132" s="147"/>
      <c r="H132" s="148"/>
      <c r="I132" s="148"/>
      <c r="J132" s="149"/>
      <c r="K132" s="150" t="e">
        <f t="shared" si="24"/>
        <v>#DIV/0!</v>
      </c>
      <c r="L132" s="151"/>
      <c r="M132" s="151"/>
      <c r="N132" s="152"/>
      <c r="O132" s="150" t="e">
        <f t="shared" si="25"/>
        <v>#DIV/0!</v>
      </c>
      <c r="P132" s="152" t="e">
        <f t="shared" si="26"/>
        <v>#DIV/0!</v>
      </c>
    </row>
    <row r="133" spans="1:16" ht="15">
      <c r="A133" s="26" t="s">
        <v>306</v>
      </c>
      <c r="B133" s="51"/>
      <c r="C133" s="147"/>
      <c r="D133" s="148"/>
      <c r="E133" s="148"/>
      <c r="F133" s="149"/>
      <c r="G133" s="147"/>
      <c r="H133" s="148"/>
      <c r="I133" s="148"/>
      <c r="J133" s="149"/>
      <c r="K133" s="150" t="e">
        <f t="shared" si="24"/>
        <v>#DIV/0!</v>
      </c>
      <c r="L133" s="151"/>
      <c r="M133" s="151"/>
      <c r="N133" s="152"/>
      <c r="O133" s="150" t="e">
        <f t="shared" si="25"/>
        <v>#DIV/0!</v>
      </c>
      <c r="P133" s="152" t="e">
        <f t="shared" si="26"/>
        <v>#DIV/0!</v>
      </c>
    </row>
    <row r="134" spans="1:16" ht="15">
      <c r="A134" s="26" t="s">
        <v>307</v>
      </c>
      <c r="B134" s="51"/>
      <c r="C134" s="147"/>
      <c r="D134" s="148"/>
      <c r="E134" s="148"/>
      <c r="F134" s="149"/>
      <c r="G134" s="147"/>
      <c r="H134" s="148"/>
      <c r="I134" s="148"/>
      <c r="J134" s="149"/>
      <c r="K134" s="150" t="e">
        <f t="shared" si="24"/>
        <v>#DIV/0!</v>
      </c>
      <c r="L134" s="151"/>
      <c r="M134" s="151"/>
      <c r="N134" s="152"/>
      <c r="O134" s="150" t="e">
        <f t="shared" si="25"/>
        <v>#DIV/0!</v>
      </c>
      <c r="P134" s="152" t="e">
        <f t="shared" si="26"/>
        <v>#DIV/0!</v>
      </c>
    </row>
    <row r="135" spans="1:16" ht="15">
      <c r="A135" s="26" t="s">
        <v>308</v>
      </c>
      <c r="B135" s="51"/>
      <c r="C135" s="147"/>
      <c r="D135" s="148"/>
      <c r="E135" s="148"/>
      <c r="F135" s="149"/>
      <c r="G135" s="147"/>
      <c r="H135" s="148"/>
      <c r="I135" s="148"/>
      <c r="J135" s="149"/>
      <c r="K135" s="150" t="e">
        <f t="shared" si="24"/>
        <v>#DIV/0!</v>
      </c>
      <c r="L135" s="151"/>
      <c r="M135" s="151"/>
      <c r="N135" s="152"/>
      <c r="O135" s="150" t="e">
        <f t="shared" si="25"/>
        <v>#DIV/0!</v>
      </c>
      <c r="P135" s="152" t="e">
        <f t="shared" si="26"/>
        <v>#DIV/0!</v>
      </c>
    </row>
    <row r="136" spans="1:16" ht="15">
      <c r="A136" s="26" t="s">
        <v>309</v>
      </c>
      <c r="B136" s="51"/>
      <c r="C136" s="147"/>
      <c r="D136" s="148"/>
      <c r="E136" s="148"/>
      <c r="F136" s="149"/>
      <c r="G136" s="147"/>
      <c r="H136" s="148"/>
      <c r="I136" s="148"/>
      <c r="J136" s="149"/>
      <c r="K136" s="150" t="e">
        <f t="shared" si="24"/>
        <v>#DIV/0!</v>
      </c>
      <c r="L136" s="151"/>
      <c r="M136" s="151"/>
      <c r="N136" s="152"/>
      <c r="O136" s="150" t="e">
        <f t="shared" si="25"/>
        <v>#DIV/0!</v>
      </c>
      <c r="P136" s="152" t="e">
        <f t="shared" si="26"/>
        <v>#DIV/0!</v>
      </c>
    </row>
    <row r="137" spans="1:16" ht="15">
      <c r="A137" s="26" t="s">
        <v>310</v>
      </c>
      <c r="B137" s="51"/>
      <c r="C137" s="147"/>
      <c r="D137" s="148"/>
      <c r="E137" s="148"/>
      <c r="F137" s="149"/>
      <c r="G137" s="147"/>
      <c r="H137" s="148"/>
      <c r="I137" s="148"/>
      <c r="J137" s="149"/>
      <c r="K137" s="150" t="e">
        <f t="shared" si="24"/>
        <v>#DIV/0!</v>
      </c>
      <c r="L137" s="151"/>
      <c r="M137" s="151"/>
      <c r="N137" s="152"/>
      <c r="O137" s="150" t="e">
        <f t="shared" si="25"/>
        <v>#DIV/0!</v>
      </c>
      <c r="P137" s="152" t="e">
        <f t="shared" si="26"/>
        <v>#DIV/0!</v>
      </c>
    </row>
    <row r="138" spans="1:16" ht="15">
      <c r="A138" s="26" t="s">
        <v>311</v>
      </c>
      <c r="B138" s="44"/>
      <c r="C138" s="147"/>
      <c r="D138" s="148"/>
      <c r="E138" s="148"/>
      <c r="F138" s="149"/>
      <c r="G138" s="147"/>
      <c r="H138" s="148"/>
      <c r="I138" s="148"/>
      <c r="J138" s="149"/>
      <c r="K138" s="150" t="e">
        <f>G138/C138</f>
        <v>#DIV/0!</v>
      </c>
      <c r="L138" s="151"/>
      <c r="M138" s="151"/>
      <c r="N138" s="152"/>
      <c r="O138" s="150" t="e">
        <f>C138/$C$173</f>
        <v>#DIV/0!</v>
      </c>
      <c r="P138" s="152" t="e">
        <f t="shared" si="26"/>
        <v>#DIV/0!</v>
      </c>
    </row>
    <row r="139" spans="1:16" ht="15">
      <c r="A139" s="26" t="s">
        <v>312</v>
      </c>
      <c r="B139" s="44"/>
      <c r="C139" s="147"/>
      <c r="D139" s="148"/>
      <c r="E139" s="148"/>
      <c r="F139" s="149"/>
      <c r="G139" s="147"/>
      <c r="H139" s="148"/>
      <c r="I139" s="148"/>
      <c r="J139" s="149"/>
      <c r="K139" s="150" t="e">
        <f>G139/C139</f>
        <v>#DIV/0!</v>
      </c>
      <c r="L139" s="151"/>
      <c r="M139" s="151"/>
      <c r="N139" s="152"/>
      <c r="O139" s="150" t="e">
        <f>C139/$C$173</f>
        <v>#DIV/0!</v>
      </c>
      <c r="P139" s="152" t="e">
        <f>D139/$D$175</f>
        <v>#DIV/0!</v>
      </c>
    </row>
    <row r="140" spans="1:16" ht="15">
      <c r="A140" s="26" t="s">
        <v>313</v>
      </c>
      <c r="B140" s="44"/>
      <c r="C140" s="147"/>
      <c r="D140" s="148"/>
      <c r="E140" s="148"/>
      <c r="F140" s="149"/>
      <c r="G140" s="147"/>
      <c r="H140" s="148"/>
      <c r="I140" s="148"/>
      <c r="J140" s="149"/>
      <c r="K140" s="150" t="e">
        <f>G140/C140</f>
        <v>#DIV/0!</v>
      </c>
      <c r="L140" s="151"/>
      <c r="M140" s="151"/>
      <c r="N140" s="152"/>
      <c r="O140" s="150" t="e">
        <f>C140/$C$173</f>
        <v>#DIV/0!</v>
      </c>
      <c r="P140" s="152" t="e">
        <f>D140/$D$175</f>
        <v>#DIV/0!</v>
      </c>
    </row>
    <row r="141" spans="1:16" ht="15">
      <c r="A141" s="26" t="s">
        <v>314</v>
      </c>
      <c r="B141" s="44"/>
      <c r="C141" s="147"/>
      <c r="D141" s="148"/>
      <c r="E141" s="148"/>
      <c r="F141" s="149"/>
      <c r="G141" s="147"/>
      <c r="H141" s="148"/>
      <c r="I141" s="148"/>
      <c r="J141" s="149"/>
      <c r="K141" s="150" t="e">
        <f>G141/C141</f>
        <v>#DIV/0!</v>
      </c>
      <c r="L141" s="151"/>
      <c r="M141" s="151"/>
      <c r="N141" s="152"/>
      <c r="O141" s="150" t="e">
        <f>C141/$C$173</f>
        <v>#DIV/0!</v>
      </c>
      <c r="P141" s="152" t="e">
        <f>D141/$D$175</f>
        <v>#DIV/0!</v>
      </c>
    </row>
    <row r="142" spans="1:16" ht="15">
      <c r="A142" s="26" t="s">
        <v>315</v>
      </c>
      <c r="B142" s="44"/>
      <c r="C142" s="147"/>
      <c r="D142" s="148"/>
      <c r="E142" s="148"/>
      <c r="F142" s="149"/>
      <c r="G142" s="147"/>
      <c r="H142" s="148"/>
      <c r="I142" s="148"/>
      <c r="J142" s="149"/>
      <c r="K142" s="150" t="e">
        <f>G142/C142</f>
        <v>#DIV/0!</v>
      </c>
      <c r="L142" s="151"/>
      <c r="M142" s="151"/>
      <c r="N142" s="152"/>
      <c r="O142" s="150" t="e">
        <f>C142/$C$173</f>
        <v>#DIV/0!</v>
      </c>
      <c r="P142" s="152" t="e">
        <f>D142/$D$175</f>
        <v>#DIV/0!</v>
      </c>
    </row>
    <row r="143" spans="1:16" ht="15">
      <c r="A143" s="19" t="s">
        <v>316</v>
      </c>
      <c r="B143" s="155" t="s">
        <v>386</v>
      </c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7"/>
    </row>
    <row r="144" spans="1:16" ht="15">
      <c r="A144" s="26" t="s">
        <v>317</v>
      </c>
      <c r="B144" s="51"/>
      <c r="C144" s="147"/>
      <c r="D144" s="148"/>
      <c r="E144" s="148"/>
      <c r="F144" s="149"/>
      <c r="G144" s="147"/>
      <c r="H144" s="148"/>
      <c r="I144" s="148"/>
      <c r="J144" s="149"/>
      <c r="K144" s="150" t="e">
        <f aca="true" t="shared" si="27" ref="K144:K152">G144/C144</f>
        <v>#DIV/0!</v>
      </c>
      <c r="L144" s="151"/>
      <c r="M144" s="151"/>
      <c r="N144" s="152"/>
      <c r="O144" s="150" t="e">
        <f aca="true" t="shared" si="28" ref="O144:O152">C144/$C$173</f>
        <v>#DIV/0!</v>
      </c>
      <c r="P144" s="152" t="e">
        <f aca="true" t="shared" si="29" ref="P144:P153">D144/$D$175</f>
        <v>#DIV/0!</v>
      </c>
    </row>
    <row r="145" spans="1:16" ht="15">
      <c r="A145" s="26" t="s">
        <v>318</v>
      </c>
      <c r="B145" s="51"/>
      <c r="C145" s="147"/>
      <c r="D145" s="148"/>
      <c r="E145" s="148"/>
      <c r="F145" s="149"/>
      <c r="G145" s="147"/>
      <c r="H145" s="148"/>
      <c r="I145" s="148"/>
      <c r="J145" s="149"/>
      <c r="K145" s="150" t="e">
        <f t="shared" si="27"/>
        <v>#DIV/0!</v>
      </c>
      <c r="L145" s="151"/>
      <c r="M145" s="151"/>
      <c r="N145" s="152"/>
      <c r="O145" s="150" t="e">
        <f t="shared" si="28"/>
        <v>#DIV/0!</v>
      </c>
      <c r="P145" s="152" t="e">
        <f t="shared" si="29"/>
        <v>#DIV/0!</v>
      </c>
    </row>
    <row r="146" spans="1:16" ht="15">
      <c r="A146" s="26" t="s">
        <v>319</v>
      </c>
      <c r="B146" s="51"/>
      <c r="C146" s="147"/>
      <c r="D146" s="148"/>
      <c r="E146" s="148"/>
      <c r="F146" s="149"/>
      <c r="G146" s="147"/>
      <c r="H146" s="148"/>
      <c r="I146" s="148"/>
      <c r="J146" s="149"/>
      <c r="K146" s="150" t="e">
        <f t="shared" si="27"/>
        <v>#DIV/0!</v>
      </c>
      <c r="L146" s="151"/>
      <c r="M146" s="151"/>
      <c r="N146" s="152"/>
      <c r="O146" s="150" t="e">
        <f t="shared" si="28"/>
        <v>#DIV/0!</v>
      </c>
      <c r="P146" s="152" t="e">
        <f t="shared" si="29"/>
        <v>#DIV/0!</v>
      </c>
    </row>
    <row r="147" spans="1:16" ht="15">
      <c r="A147" s="26" t="s">
        <v>320</v>
      </c>
      <c r="B147" s="51"/>
      <c r="C147" s="147"/>
      <c r="D147" s="148"/>
      <c r="E147" s="148"/>
      <c r="F147" s="149"/>
      <c r="G147" s="147"/>
      <c r="H147" s="148"/>
      <c r="I147" s="148"/>
      <c r="J147" s="149"/>
      <c r="K147" s="150" t="e">
        <f t="shared" si="27"/>
        <v>#DIV/0!</v>
      </c>
      <c r="L147" s="151"/>
      <c r="M147" s="151"/>
      <c r="N147" s="152"/>
      <c r="O147" s="150" t="e">
        <f t="shared" si="28"/>
        <v>#DIV/0!</v>
      </c>
      <c r="P147" s="152" t="e">
        <f t="shared" si="29"/>
        <v>#DIV/0!</v>
      </c>
    </row>
    <row r="148" spans="1:16" ht="15">
      <c r="A148" s="26" t="s">
        <v>321</v>
      </c>
      <c r="B148" s="51"/>
      <c r="C148" s="147"/>
      <c r="D148" s="148"/>
      <c r="E148" s="148"/>
      <c r="F148" s="149"/>
      <c r="G148" s="147"/>
      <c r="H148" s="148"/>
      <c r="I148" s="148"/>
      <c r="J148" s="149"/>
      <c r="K148" s="150" t="e">
        <f t="shared" si="27"/>
        <v>#DIV/0!</v>
      </c>
      <c r="L148" s="151"/>
      <c r="M148" s="151"/>
      <c r="N148" s="152"/>
      <c r="O148" s="150" t="e">
        <f t="shared" si="28"/>
        <v>#DIV/0!</v>
      </c>
      <c r="P148" s="152" t="e">
        <f t="shared" si="29"/>
        <v>#DIV/0!</v>
      </c>
    </row>
    <row r="149" spans="1:16" ht="15">
      <c r="A149" s="26" t="s">
        <v>322</v>
      </c>
      <c r="B149" s="51"/>
      <c r="C149" s="147"/>
      <c r="D149" s="148"/>
      <c r="E149" s="148"/>
      <c r="F149" s="149"/>
      <c r="G149" s="147"/>
      <c r="H149" s="148"/>
      <c r="I149" s="148"/>
      <c r="J149" s="149"/>
      <c r="K149" s="150" t="e">
        <f t="shared" si="27"/>
        <v>#DIV/0!</v>
      </c>
      <c r="L149" s="151"/>
      <c r="M149" s="151"/>
      <c r="N149" s="152"/>
      <c r="O149" s="150" t="e">
        <f t="shared" si="28"/>
        <v>#DIV/0!</v>
      </c>
      <c r="P149" s="152" t="e">
        <f t="shared" si="29"/>
        <v>#DIV/0!</v>
      </c>
    </row>
    <row r="150" spans="1:16" ht="15">
      <c r="A150" s="26" t="s">
        <v>323</v>
      </c>
      <c r="B150" s="51"/>
      <c r="C150" s="147"/>
      <c r="D150" s="148"/>
      <c r="E150" s="148"/>
      <c r="F150" s="149"/>
      <c r="G150" s="147"/>
      <c r="H150" s="148"/>
      <c r="I150" s="148"/>
      <c r="J150" s="149"/>
      <c r="K150" s="150" t="e">
        <f t="shared" si="27"/>
        <v>#DIV/0!</v>
      </c>
      <c r="L150" s="151"/>
      <c r="M150" s="151"/>
      <c r="N150" s="152"/>
      <c r="O150" s="150" t="e">
        <f t="shared" si="28"/>
        <v>#DIV/0!</v>
      </c>
      <c r="P150" s="152" t="e">
        <f t="shared" si="29"/>
        <v>#DIV/0!</v>
      </c>
    </row>
    <row r="151" spans="1:16" ht="15">
      <c r="A151" s="26" t="s">
        <v>324</v>
      </c>
      <c r="B151" s="51"/>
      <c r="C151" s="147"/>
      <c r="D151" s="148"/>
      <c r="E151" s="148"/>
      <c r="F151" s="149"/>
      <c r="G151" s="147"/>
      <c r="H151" s="148"/>
      <c r="I151" s="148"/>
      <c r="J151" s="149"/>
      <c r="K151" s="150" t="e">
        <f t="shared" si="27"/>
        <v>#DIV/0!</v>
      </c>
      <c r="L151" s="151"/>
      <c r="M151" s="151"/>
      <c r="N151" s="152"/>
      <c r="O151" s="150" t="e">
        <f t="shared" si="28"/>
        <v>#DIV/0!</v>
      </c>
      <c r="P151" s="152" t="e">
        <f t="shared" si="29"/>
        <v>#DIV/0!</v>
      </c>
    </row>
    <row r="152" spans="1:16" ht="15">
      <c r="A152" s="26" t="s">
        <v>325</v>
      </c>
      <c r="B152" s="51"/>
      <c r="C152" s="147"/>
      <c r="D152" s="148"/>
      <c r="E152" s="148"/>
      <c r="F152" s="149"/>
      <c r="G152" s="147"/>
      <c r="H152" s="148"/>
      <c r="I152" s="148"/>
      <c r="J152" s="149"/>
      <c r="K152" s="150" t="e">
        <f t="shared" si="27"/>
        <v>#DIV/0!</v>
      </c>
      <c r="L152" s="151"/>
      <c r="M152" s="151"/>
      <c r="N152" s="152"/>
      <c r="O152" s="150" t="e">
        <f t="shared" si="28"/>
        <v>#DIV/0!</v>
      </c>
      <c r="P152" s="152" t="e">
        <f t="shared" si="29"/>
        <v>#DIV/0!</v>
      </c>
    </row>
    <row r="153" spans="1:16" ht="15">
      <c r="A153" s="26" t="s">
        <v>326</v>
      </c>
      <c r="B153" s="44"/>
      <c r="C153" s="147"/>
      <c r="D153" s="148"/>
      <c r="E153" s="148"/>
      <c r="F153" s="149"/>
      <c r="G153" s="147"/>
      <c r="H153" s="148"/>
      <c r="I153" s="148"/>
      <c r="J153" s="149"/>
      <c r="K153" s="150" t="e">
        <f>G153/C153</f>
        <v>#DIV/0!</v>
      </c>
      <c r="L153" s="151"/>
      <c r="M153" s="151"/>
      <c r="N153" s="152"/>
      <c r="O153" s="150" t="e">
        <f>C153/$C$173</f>
        <v>#DIV/0!</v>
      </c>
      <c r="P153" s="152" t="e">
        <f t="shared" si="29"/>
        <v>#DIV/0!</v>
      </c>
    </row>
    <row r="154" spans="1:16" ht="15">
      <c r="A154" s="26" t="s">
        <v>327</v>
      </c>
      <c r="B154" s="44"/>
      <c r="C154" s="147"/>
      <c r="D154" s="148"/>
      <c r="E154" s="148"/>
      <c r="F154" s="149"/>
      <c r="G154" s="147"/>
      <c r="H154" s="148"/>
      <c r="I154" s="148"/>
      <c r="J154" s="149"/>
      <c r="K154" s="150" t="e">
        <f>G154/C154</f>
        <v>#DIV/0!</v>
      </c>
      <c r="L154" s="151"/>
      <c r="M154" s="151"/>
      <c r="N154" s="152"/>
      <c r="O154" s="150" t="e">
        <f>C154/$C$173</f>
        <v>#DIV/0!</v>
      </c>
      <c r="P154" s="152" t="e">
        <f>D154/$D$175</f>
        <v>#DIV/0!</v>
      </c>
    </row>
    <row r="155" spans="1:16" ht="15">
      <c r="A155" s="26" t="s">
        <v>328</v>
      </c>
      <c r="B155" s="44"/>
      <c r="C155" s="147"/>
      <c r="D155" s="148"/>
      <c r="E155" s="148"/>
      <c r="F155" s="149"/>
      <c r="G155" s="147"/>
      <c r="H155" s="148"/>
      <c r="I155" s="148"/>
      <c r="J155" s="149"/>
      <c r="K155" s="150" t="e">
        <f>G155/C155</f>
        <v>#DIV/0!</v>
      </c>
      <c r="L155" s="151"/>
      <c r="M155" s="151"/>
      <c r="N155" s="152"/>
      <c r="O155" s="150" t="e">
        <f>C155/$C$173</f>
        <v>#DIV/0!</v>
      </c>
      <c r="P155" s="152" t="e">
        <f>D155/$D$175</f>
        <v>#DIV/0!</v>
      </c>
    </row>
    <row r="156" spans="1:16" ht="15">
      <c r="A156" s="26" t="s">
        <v>329</v>
      </c>
      <c r="B156" s="44"/>
      <c r="C156" s="147"/>
      <c r="D156" s="148"/>
      <c r="E156" s="148"/>
      <c r="F156" s="149"/>
      <c r="G156" s="147"/>
      <c r="H156" s="148"/>
      <c r="I156" s="148"/>
      <c r="J156" s="149"/>
      <c r="K156" s="150" t="e">
        <f>G156/C156</f>
        <v>#DIV/0!</v>
      </c>
      <c r="L156" s="151"/>
      <c r="M156" s="151"/>
      <c r="N156" s="152"/>
      <c r="O156" s="150" t="e">
        <f>C156/$C$173</f>
        <v>#DIV/0!</v>
      </c>
      <c r="P156" s="152" t="e">
        <f>D156/$D$175</f>
        <v>#DIV/0!</v>
      </c>
    </row>
    <row r="157" spans="1:16" ht="15">
      <c r="A157" s="26" t="s">
        <v>330</v>
      </c>
      <c r="B157" s="44"/>
      <c r="C157" s="147"/>
      <c r="D157" s="148"/>
      <c r="E157" s="148"/>
      <c r="F157" s="149"/>
      <c r="G157" s="147"/>
      <c r="H157" s="148"/>
      <c r="I157" s="148"/>
      <c r="J157" s="149"/>
      <c r="K157" s="150" t="e">
        <f>G157/C157</f>
        <v>#DIV/0!</v>
      </c>
      <c r="L157" s="151"/>
      <c r="M157" s="151"/>
      <c r="N157" s="152"/>
      <c r="O157" s="150" t="e">
        <f>C157/$C$173</f>
        <v>#DIV/0!</v>
      </c>
      <c r="P157" s="152" t="e">
        <f>D157/$D$175</f>
        <v>#DIV/0!</v>
      </c>
    </row>
    <row r="158" spans="1:16" ht="15">
      <c r="A158" s="19" t="s">
        <v>331</v>
      </c>
      <c r="B158" s="155" t="s">
        <v>387</v>
      </c>
      <c r="C158" s="156"/>
      <c r="D158" s="156"/>
      <c r="E158" s="156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7"/>
    </row>
    <row r="159" spans="1:16" ht="15">
      <c r="A159" s="26" t="s">
        <v>332</v>
      </c>
      <c r="B159" s="51"/>
      <c r="C159" s="147"/>
      <c r="D159" s="148"/>
      <c r="E159" s="148"/>
      <c r="F159" s="149"/>
      <c r="G159" s="147"/>
      <c r="H159" s="148"/>
      <c r="I159" s="148"/>
      <c r="J159" s="149"/>
      <c r="K159" s="150" t="e">
        <f aca="true" t="shared" si="30" ref="K159:K167">G159/C159</f>
        <v>#DIV/0!</v>
      </c>
      <c r="L159" s="151"/>
      <c r="M159" s="151"/>
      <c r="N159" s="152"/>
      <c r="O159" s="150" t="e">
        <f aca="true" t="shared" si="31" ref="O159:O167">C159/$C$173</f>
        <v>#DIV/0!</v>
      </c>
      <c r="P159" s="152" t="e">
        <f aca="true" t="shared" si="32" ref="P159:P168">D159/$D$175</f>
        <v>#DIV/0!</v>
      </c>
    </row>
    <row r="160" spans="1:16" ht="15">
      <c r="A160" s="26" t="s">
        <v>333</v>
      </c>
      <c r="B160" s="51"/>
      <c r="C160" s="147"/>
      <c r="D160" s="148"/>
      <c r="E160" s="148"/>
      <c r="F160" s="149"/>
      <c r="G160" s="147"/>
      <c r="H160" s="148"/>
      <c r="I160" s="148"/>
      <c r="J160" s="149"/>
      <c r="K160" s="150" t="e">
        <f t="shared" si="30"/>
        <v>#DIV/0!</v>
      </c>
      <c r="L160" s="151"/>
      <c r="M160" s="151"/>
      <c r="N160" s="152"/>
      <c r="O160" s="150" t="e">
        <f t="shared" si="31"/>
        <v>#DIV/0!</v>
      </c>
      <c r="P160" s="152" t="e">
        <f t="shared" si="32"/>
        <v>#DIV/0!</v>
      </c>
    </row>
    <row r="161" spans="1:16" ht="15">
      <c r="A161" s="26" t="s">
        <v>334</v>
      </c>
      <c r="B161" s="51"/>
      <c r="C161" s="147"/>
      <c r="D161" s="148"/>
      <c r="E161" s="148"/>
      <c r="F161" s="149"/>
      <c r="G161" s="147"/>
      <c r="H161" s="148"/>
      <c r="I161" s="148"/>
      <c r="J161" s="149"/>
      <c r="K161" s="150" t="e">
        <f t="shared" si="30"/>
        <v>#DIV/0!</v>
      </c>
      <c r="L161" s="151"/>
      <c r="M161" s="151"/>
      <c r="N161" s="152"/>
      <c r="O161" s="150" t="e">
        <f t="shared" si="31"/>
        <v>#DIV/0!</v>
      </c>
      <c r="P161" s="152" t="e">
        <f t="shared" si="32"/>
        <v>#DIV/0!</v>
      </c>
    </row>
    <row r="162" spans="1:16" ht="15">
      <c r="A162" s="26" t="s">
        <v>335</v>
      </c>
      <c r="B162" s="51"/>
      <c r="C162" s="147"/>
      <c r="D162" s="148"/>
      <c r="E162" s="148"/>
      <c r="F162" s="149"/>
      <c r="G162" s="147"/>
      <c r="H162" s="148"/>
      <c r="I162" s="148"/>
      <c r="J162" s="149"/>
      <c r="K162" s="150" t="e">
        <f t="shared" si="30"/>
        <v>#DIV/0!</v>
      </c>
      <c r="L162" s="151"/>
      <c r="M162" s="151"/>
      <c r="N162" s="152"/>
      <c r="O162" s="150" t="e">
        <f t="shared" si="31"/>
        <v>#DIV/0!</v>
      </c>
      <c r="P162" s="152" t="e">
        <f t="shared" si="32"/>
        <v>#DIV/0!</v>
      </c>
    </row>
    <row r="163" spans="1:16" ht="15">
      <c r="A163" s="26" t="s">
        <v>336</v>
      </c>
      <c r="B163" s="51"/>
      <c r="C163" s="147"/>
      <c r="D163" s="148"/>
      <c r="E163" s="148"/>
      <c r="F163" s="149"/>
      <c r="G163" s="147"/>
      <c r="H163" s="148"/>
      <c r="I163" s="148"/>
      <c r="J163" s="149"/>
      <c r="K163" s="150" t="e">
        <f t="shared" si="30"/>
        <v>#DIV/0!</v>
      </c>
      <c r="L163" s="151"/>
      <c r="M163" s="151"/>
      <c r="N163" s="152"/>
      <c r="O163" s="150" t="e">
        <f t="shared" si="31"/>
        <v>#DIV/0!</v>
      </c>
      <c r="P163" s="152" t="e">
        <f t="shared" si="32"/>
        <v>#DIV/0!</v>
      </c>
    </row>
    <row r="164" spans="1:16" ht="15">
      <c r="A164" s="26" t="s">
        <v>337</v>
      </c>
      <c r="B164" s="51"/>
      <c r="C164" s="147"/>
      <c r="D164" s="148"/>
      <c r="E164" s="148"/>
      <c r="F164" s="149"/>
      <c r="G164" s="147"/>
      <c r="H164" s="148"/>
      <c r="I164" s="148"/>
      <c r="J164" s="149"/>
      <c r="K164" s="150" t="e">
        <f t="shared" si="30"/>
        <v>#DIV/0!</v>
      </c>
      <c r="L164" s="151"/>
      <c r="M164" s="151"/>
      <c r="N164" s="152"/>
      <c r="O164" s="150" t="e">
        <f t="shared" si="31"/>
        <v>#DIV/0!</v>
      </c>
      <c r="P164" s="152" t="e">
        <f t="shared" si="32"/>
        <v>#DIV/0!</v>
      </c>
    </row>
    <row r="165" spans="1:16" ht="15">
      <c r="A165" s="26" t="s">
        <v>338</v>
      </c>
      <c r="B165" s="51"/>
      <c r="C165" s="147"/>
      <c r="D165" s="148"/>
      <c r="E165" s="148"/>
      <c r="F165" s="149"/>
      <c r="G165" s="147"/>
      <c r="H165" s="148"/>
      <c r="I165" s="148"/>
      <c r="J165" s="149"/>
      <c r="K165" s="150" t="e">
        <f t="shared" si="30"/>
        <v>#DIV/0!</v>
      </c>
      <c r="L165" s="151"/>
      <c r="M165" s="151"/>
      <c r="N165" s="152"/>
      <c r="O165" s="150" t="e">
        <f t="shared" si="31"/>
        <v>#DIV/0!</v>
      </c>
      <c r="P165" s="152" t="e">
        <f t="shared" si="32"/>
        <v>#DIV/0!</v>
      </c>
    </row>
    <row r="166" spans="1:16" ht="15">
      <c r="A166" s="26" t="s">
        <v>339</v>
      </c>
      <c r="B166" s="51"/>
      <c r="C166" s="147"/>
      <c r="D166" s="148"/>
      <c r="E166" s="148"/>
      <c r="F166" s="149"/>
      <c r="G166" s="147"/>
      <c r="H166" s="148"/>
      <c r="I166" s="148"/>
      <c r="J166" s="149"/>
      <c r="K166" s="150" t="e">
        <f t="shared" si="30"/>
        <v>#DIV/0!</v>
      </c>
      <c r="L166" s="151"/>
      <c r="M166" s="151"/>
      <c r="N166" s="152"/>
      <c r="O166" s="150" t="e">
        <f t="shared" si="31"/>
        <v>#DIV/0!</v>
      </c>
      <c r="P166" s="152" t="e">
        <f t="shared" si="32"/>
        <v>#DIV/0!</v>
      </c>
    </row>
    <row r="167" spans="1:16" ht="15">
      <c r="A167" s="26" t="s">
        <v>340</v>
      </c>
      <c r="B167" s="51"/>
      <c r="C167" s="147"/>
      <c r="D167" s="148"/>
      <c r="E167" s="148"/>
      <c r="F167" s="149"/>
      <c r="G167" s="147"/>
      <c r="H167" s="148"/>
      <c r="I167" s="148"/>
      <c r="J167" s="149"/>
      <c r="K167" s="150" t="e">
        <f t="shared" si="30"/>
        <v>#DIV/0!</v>
      </c>
      <c r="L167" s="151"/>
      <c r="M167" s="151"/>
      <c r="N167" s="152"/>
      <c r="O167" s="150" t="e">
        <f t="shared" si="31"/>
        <v>#DIV/0!</v>
      </c>
      <c r="P167" s="152" t="e">
        <f t="shared" si="32"/>
        <v>#DIV/0!</v>
      </c>
    </row>
    <row r="168" spans="1:16" ht="15">
      <c r="A168" s="26" t="s">
        <v>341</v>
      </c>
      <c r="B168" s="44"/>
      <c r="C168" s="147"/>
      <c r="D168" s="148"/>
      <c r="E168" s="148"/>
      <c r="F168" s="149"/>
      <c r="G168" s="147"/>
      <c r="H168" s="148"/>
      <c r="I168" s="148"/>
      <c r="J168" s="149"/>
      <c r="K168" s="150" t="e">
        <f>G168/C168</f>
        <v>#DIV/0!</v>
      </c>
      <c r="L168" s="151"/>
      <c r="M168" s="151"/>
      <c r="N168" s="152"/>
      <c r="O168" s="150" t="e">
        <f>C168/$C$173</f>
        <v>#DIV/0!</v>
      </c>
      <c r="P168" s="152" t="e">
        <f t="shared" si="32"/>
        <v>#DIV/0!</v>
      </c>
    </row>
    <row r="169" spans="1:16" ht="15">
      <c r="A169" s="26" t="s">
        <v>342</v>
      </c>
      <c r="B169" s="44"/>
      <c r="C169" s="147"/>
      <c r="D169" s="148"/>
      <c r="E169" s="148"/>
      <c r="F169" s="149"/>
      <c r="G169" s="147"/>
      <c r="H169" s="148"/>
      <c r="I169" s="148"/>
      <c r="J169" s="149"/>
      <c r="K169" s="150" t="e">
        <f>G169/C169</f>
        <v>#DIV/0!</v>
      </c>
      <c r="L169" s="151"/>
      <c r="M169" s="151"/>
      <c r="N169" s="152"/>
      <c r="O169" s="150" t="e">
        <f>C169/$C$173</f>
        <v>#DIV/0!</v>
      </c>
      <c r="P169" s="152" t="e">
        <f>D169/$D$175</f>
        <v>#DIV/0!</v>
      </c>
    </row>
    <row r="170" spans="1:16" ht="15">
      <c r="A170" s="26" t="s">
        <v>343</v>
      </c>
      <c r="B170" s="44"/>
      <c r="C170" s="147"/>
      <c r="D170" s="148"/>
      <c r="E170" s="148"/>
      <c r="F170" s="149"/>
      <c r="G170" s="147"/>
      <c r="H170" s="148"/>
      <c r="I170" s="148"/>
      <c r="J170" s="149"/>
      <c r="K170" s="150" t="e">
        <f>G170/C170</f>
        <v>#DIV/0!</v>
      </c>
      <c r="L170" s="151"/>
      <c r="M170" s="151"/>
      <c r="N170" s="152"/>
      <c r="O170" s="150" t="e">
        <f>C170/$C$173</f>
        <v>#DIV/0!</v>
      </c>
      <c r="P170" s="152" t="e">
        <f>D170/$D$175</f>
        <v>#DIV/0!</v>
      </c>
    </row>
    <row r="171" spans="1:16" ht="15">
      <c r="A171" s="26" t="s">
        <v>344</v>
      </c>
      <c r="B171" s="44"/>
      <c r="C171" s="147"/>
      <c r="D171" s="148"/>
      <c r="E171" s="148"/>
      <c r="F171" s="149"/>
      <c r="G171" s="147"/>
      <c r="H171" s="148"/>
      <c r="I171" s="148"/>
      <c r="J171" s="149"/>
      <c r="K171" s="150" t="e">
        <f>G171/C171</f>
        <v>#DIV/0!</v>
      </c>
      <c r="L171" s="151"/>
      <c r="M171" s="151"/>
      <c r="N171" s="152"/>
      <c r="O171" s="150" t="e">
        <f>C171/$C$173</f>
        <v>#DIV/0!</v>
      </c>
      <c r="P171" s="152" t="e">
        <f>D171/$D$175</f>
        <v>#DIV/0!</v>
      </c>
    </row>
    <row r="172" spans="1:16" ht="15">
      <c r="A172" s="26" t="s">
        <v>345</v>
      </c>
      <c r="B172" s="44"/>
      <c r="C172" s="147"/>
      <c r="D172" s="148"/>
      <c r="E172" s="148"/>
      <c r="F172" s="149"/>
      <c r="G172" s="147"/>
      <c r="H172" s="148"/>
      <c r="I172" s="148"/>
      <c r="J172" s="149"/>
      <c r="K172" s="150" t="e">
        <f>G172/C172</f>
        <v>#DIV/0!</v>
      </c>
      <c r="L172" s="151"/>
      <c r="M172" s="151"/>
      <c r="N172" s="152"/>
      <c r="O172" s="150" t="e">
        <f>C172/$C$173</f>
        <v>#DIV/0!</v>
      </c>
      <c r="P172" s="152" t="e">
        <f>D172/$D$175</f>
        <v>#DIV/0!</v>
      </c>
    </row>
    <row r="173" spans="1:16" ht="15">
      <c r="A173" s="28"/>
      <c r="B173" s="28" t="s">
        <v>1</v>
      </c>
      <c r="C173" s="141">
        <f>SUM(C9:C172)</f>
        <v>0</v>
      </c>
      <c r="D173" s="153"/>
      <c r="E173" s="153"/>
      <c r="F173" s="154"/>
      <c r="G173" s="141"/>
      <c r="H173" s="153"/>
      <c r="I173" s="153"/>
      <c r="J173" s="154"/>
      <c r="K173" s="141"/>
      <c r="L173" s="153"/>
      <c r="M173" s="153"/>
      <c r="N173" s="154"/>
      <c r="O173" s="141"/>
      <c r="P173" s="154"/>
    </row>
    <row r="175" spans="1:16" ht="35.25" customHeight="1">
      <c r="A175" s="88" t="s">
        <v>40</v>
      </c>
      <c r="B175" s="88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</row>
  </sheetData>
  <sheetProtection password="8D29" sheet="1" formatCells="0" formatColumns="0" formatRows="0" insertRows="0"/>
  <mergeCells count="641">
    <mergeCell ref="O14:P14"/>
    <mergeCell ref="O15:P15"/>
    <mergeCell ref="O16:P16"/>
    <mergeCell ref="G29:J29"/>
    <mergeCell ref="K9:N9"/>
    <mergeCell ref="K10:N10"/>
    <mergeCell ref="K11:N11"/>
    <mergeCell ref="K12:N12"/>
    <mergeCell ref="K13:N13"/>
    <mergeCell ref="O13:P13"/>
    <mergeCell ref="C20:F20"/>
    <mergeCell ref="C21:F21"/>
    <mergeCell ref="G16:J16"/>
    <mergeCell ref="O7:P7"/>
    <mergeCell ref="G31:J31"/>
    <mergeCell ref="O9:P9"/>
    <mergeCell ref="O10:P10"/>
    <mergeCell ref="O11:P11"/>
    <mergeCell ref="O12:P12"/>
    <mergeCell ref="K15:N15"/>
    <mergeCell ref="A5:D5"/>
    <mergeCell ref="C18:F18"/>
    <mergeCell ref="C19:F19"/>
    <mergeCell ref="A1:H1"/>
    <mergeCell ref="A3:B3"/>
    <mergeCell ref="C3:F3"/>
    <mergeCell ref="C12:F12"/>
    <mergeCell ref="C13:F13"/>
    <mergeCell ref="C7:F7"/>
    <mergeCell ref="G7:J7"/>
    <mergeCell ref="K16:N16"/>
    <mergeCell ref="K7:N7"/>
    <mergeCell ref="G27:J27"/>
    <mergeCell ref="G28:J28"/>
    <mergeCell ref="K25:N25"/>
    <mergeCell ref="K26:N26"/>
    <mergeCell ref="G14:J14"/>
    <mergeCell ref="G15:J15"/>
    <mergeCell ref="K27:N27"/>
    <mergeCell ref="K24:N24"/>
    <mergeCell ref="K14:N14"/>
    <mergeCell ref="G18:J18"/>
    <mergeCell ref="C33:F33"/>
    <mergeCell ref="C34:F34"/>
    <mergeCell ref="C35:F35"/>
    <mergeCell ref="G9:J9"/>
    <mergeCell ref="G10:J10"/>
    <mergeCell ref="G11:J11"/>
    <mergeCell ref="G12:J12"/>
    <mergeCell ref="G13:J13"/>
    <mergeCell ref="C52:F52"/>
    <mergeCell ref="C27:F27"/>
    <mergeCell ref="G24:J24"/>
    <mergeCell ref="G25:J25"/>
    <mergeCell ref="C22:F22"/>
    <mergeCell ref="C50:F50"/>
    <mergeCell ref="C51:F51"/>
    <mergeCell ref="C43:F43"/>
    <mergeCell ref="G26:J26"/>
    <mergeCell ref="C48:F48"/>
    <mergeCell ref="C49:F49"/>
    <mergeCell ref="C28:F28"/>
    <mergeCell ref="C37:F37"/>
    <mergeCell ref="C41:F41"/>
    <mergeCell ref="C42:F42"/>
    <mergeCell ref="C36:F36"/>
    <mergeCell ref="C29:F29"/>
    <mergeCell ref="C30:F30"/>
    <mergeCell ref="C31:F31"/>
    <mergeCell ref="C32:F32"/>
    <mergeCell ref="C14:F14"/>
    <mergeCell ref="C15:F15"/>
    <mergeCell ref="C16:F16"/>
    <mergeCell ref="C26:F26"/>
    <mergeCell ref="C25:F25"/>
    <mergeCell ref="G48:J48"/>
    <mergeCell ref="G32:J32"/>
    <mergeCell ref="G19:J19"/>
    <mergeCell ref="G20:J20"/>
    <mergeCell ref="G21:J21"/>
    <mergeCell ref="G22:J22"/>
    <mergeCell ref="G33:J33"/>
    <mergeCell ref="G30:J30"/>
    <mergeCell ref="G47:J47"/>
    <mergeCell ref="G44:J44"/>
    <mergeCell ref="G49:J49"/>
    <mergeCell ref="G50:J50"/>
    <mergeCell ref="G51:J51"/>
    <mergeCell ref="G34:J34"/>
    <mergeCell ref="G35:J35"/>
    <mergeCell ref="G36:J36"/>
    <mergeCell ref="G37:J37"/>
    <mergeCell ref="G41:J41"/>
    <mergeCell ref="G42:J42"/>
    <mergeCell ref="G43:J43"/>
    <mergeCell ref="K35:N35"/>
    <mergeCell ref="K36:N36"/>
    <mergeCell ref="K37:N37"/>
    <mergeCell ref="K48:N48"/>
    <mergeCell ref="K47:N47"/>
    <mergeCell ref="K31:N31"/>
    <mergeCell ref="K32:N32"/>
    <mergeCell ref="K33:N33"/>
    <mergeCell ref="K34:N34"/>
    <mergeCell ref="K39:N39"/>
    <mergeCell ref="K28:N28"/>
    <mergeCell ref="G45:J45"/>
    <mergeCell ref="G46:J46"/>
    <mergeCell ref="O25:P25"/>
    <mergeCell ref="O26:P26"/>
    <mergeCell ref="O27:P27"/>
    <mergeCell ref="O29:P29"/>
    <mergeCell ref="O30:P30"/>
    <mergeCell ref="K29:N29"/>
    <mergeCell ref="K30:N30"/>
    <mergeCell ref="O28:P28"/>
    <mergeCell ref="O31:P31"/>
    <mergeCell ref="O20:P20"/>
    <mergeCell ref="O21:P21"/>
    <mergeCell ref="O22:P22"/>
    <mergeCell ref="K18:N18"/>
    <mergeCell ref="K19:N19"/>
    <mergeCell ref="K20:N20"/>
    <mergeCell ref="K21:N21"/>
    <mergeCell ref="K22:N22"/>
    <mergeCell ref="O24:P24"/>
    <mergeCell ref="O35:P35"/>
    <mergeCell ref="O36:P36"/>
    <mergeCell ref="O37:P37"/>
    <mergeCell ref="C17:F17"/>
    <mergeCell ref="G17:J17"/>
    <mergeCell ref="K17:N17"/>
    <mergeCell ref="O17:P17"/>
    <mergeCell ref="C24:F24"/>
    <mergeCell ref="O18:P18"/>
    <mergeCell ref="O19:P19"/>
    <mergeCell ref="C67:F67"/>
    <mergeCell ref="K50:N50"/>
    <mergeCell ref="K51:N51"/>
    <mergeCell ref="K52:N52"/>
    <mergeCell ref="K63:N63"/>
    <mergeCell ref="K49:N49"/>
    <mergeCell ref="G52:J52"/>
    <mergeCell ref="G63:J63"/>
    <mergeCell ref="C63:F63"/>
    <mergeCell ref="C64:F64"/>
    <mergeCell ref="G64:J64"/>
    <mergeCell ref="C81:F81"/>
    <mergeCell ref="C82:F82"/>
    <mergeCell ref="G65:J65"/>
    <mergeCell ref="G66:J66"/>
    <mergeCell ref="G67:J67"/>
    <mergeCell ref="G78:J78"/>
    <mergeCell ref="C69:F69"/>
    <mergeCell ref="C65:F65"/>
    <mergeCell ref="C66:F66"/>
    <mergeCell ref="O48:P48"/>
    <mergeCell ref="O49:P49"/>
    <mergeCell ref="O50:P50"/>
    <mergeCell ref="O51:P51"/>
    <mergeCell ref="O52:P52"/>
    <mergeCell ref="K64:N64"/>
    <mergeCell ref="O63:P63"/>
    <mergeCell ref="O64:P64"/>
    <mergeCell ref="K60:N60"/>
    <mergeCell ref="C71:F71"/>
    <mergeCell ref="C72:F72"/>
    <mergeCell ref="C73:F73"/>
    <mergeCell ref="C74:F74"/>
    <mergeCell ref="C75:F75"/>
    <mergeCell ref="C76:F76"/>
    <mergeCell ref="C78:F78"/>
    <mergeCell ref="C79:F79"/>
    <mergeCell ref="C80:F80"/>
    <mergeCell ref="C77:F77"/>
    <mergeCell ref="G69:J69"/>
    <mergeCell ref="G70:J70"/>
    <mergeCell ref="G71:J71"/>
    <mergeCell ref="G72:J72"/>
    <mergeCell ref="G73:J73"/>
    <mergeCell ref="G74:J74"/>
    <mergeCell ref="G82:J82"/>
    <mergeCell ref="K65:N65"/>
    <mergeCell ref="K66:N66"/>
    <mergeCell ref="K67:N67"/>
    <mergeCell ref="K78:N78"/>
    <mergeCell ref="K79:N79"/>
    <mergeCell ref="K70:N70"/>
    <mergeCell ref="G75:J75"/>
    <mergeCell ref="G76:J76"/>
    <mergeCell ref="G77:J77"/>
    <mergeCell ref="K82:N82"/>
    <mergeCell ref="O65:P65"/>
    <mergeCell ref="O66:P66"/>
    <mergeCell ref="O67:P67"/>
    <mergeCell ref="O78:P78"/>
    <mergeCell ref="O79:P79"/>
    <mergeCell ref="O80:P80"/>
    <mergeCell ref="K69:N69"/>
    <mergeCell ref="O82:P82"/>
    <mergeCell ref="K80:N80"/>
    <mergeCell ref="B8:P8"/>
    <mergeCell ref="B23:P23"/>
    <mergeCell ref="B38:P38"/>
    <mergeCell ref="B53:P53"/>
    <mergeCell ref="B68:P68"/>
    <mergeCell ref="C9:F9"/>
    <mergeCell ref="C10:F10"/>
    <mergeCell ref="C11:F11"/>
    <mergeCell ref="C45:F45"/>
    <mergeCell ref="C46:F46"/>
    <mergeCell ref="O81:P81"/>
    <mergeCell ref="K81:N81"/>
    <mergeCell ref="G79:J79"/>
    <mergeCell ref="G80:J80"/>
    <mergeCell ref="G81:J81"/>
    <mergeCell ref="C47:F47"/>
    <mergeCell ref="C58:F58"/>
    <mergeCell ref="C59:F59"/>
    <mergeCell ref="G58:J58"/>
    <mergeCell ref="G59:J59"/>
    <mergeCell ref="K40:N40"/>
    <mergeCell ref="K41:N41"/>
    <mergeCell ref="K42:N42"/>
    <mergeCell ref="K43:N43"/>
    <mergeCell ref="K44:N44"/>
    <mergeCell ref="K45:N45"/>
    <mergeCell ref="K46:N46"/>
    <mergeCell ref="C44:F44"/>
    <mergeCell ref="O45:P45"/>
    <mergeCell ref="O46:P46"/>
    <mergeCell ref="O47:P47"/>
    <mergeCell ref="O32:P32"/>
    <mergeCell ref="C39:F39"/>
    <mergeCell ref="C40:F40"/>
    <mergeCell ref="G39:J39"/>
    <mergeCell ref="G40:J40"/>
    <mergeCell ref="O33:P33"/>
    <mergeCell ref="O34:P34"/>
    <mergeCell ref="O39:P39"/>
    <mergeCell ref="O40:P40"/>
    <mergeCell ref="O41:P41"/>
    <mergeCell ref="O42:P42"/>
    <mergeCell ref="O43:P43"/>
    <mergeCell ref="O44:P44"/>
    <mergeCell ref="C54:F54"/>
    <mergeCell ref="C55:F55"/>
    <mergeCell ref="C56:F56"/>
    <mergeCell ref="C57:F57"/>
    <mergeCell ref="G54:J54"/>
    <mergeCell ref="G55:J55"/>
    <mergeCell ref="G56:J56"/>
    <mergeCell ref="G57:J57"/>
    <mergeCell ref="K62:N62"/>
    <mergeCell ref="C60:F60"/>
    <mergeCell ref="C61:F61"/>
    <mergeCell ref="C62:F62"/>
    <mergeCell ref="G60:J60"/>
    <mergeCell ref="G61:J61"/>
    <mergeCell ref="G62:J62"/>
    <mergeCell ref="K61:N61"/>
    <mergeCell ref="K54:N54"/>
    <mergeCell ref="K55:N55"/>
    <mergeCell ref="K56:N56"/>
    <mergeCell ref="K57:N57"/>
    <mergeCell ref="K58:N58"/>
    <mergeCell ref="K59:N59"/>
    <mergeCell ref="C70:F70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77:P77"/>
    <mergeCell ref="K71:N71"/>
    <mergeCell ref="K72:N72"/>
    <mergeCell ref="K73:N73"/>
    <mergeCell ref="K74:N74"/>
    <mergeCell ref="K75:N75"/>
    <mergeCell ref="K76:N76"/>
    <mergeCell ref="K77:N77"/>
    <mergeCell ref="O75:P75"/>
    <mergeCell ref="O76:P76"/>
    <mergeCell ref="O69:P69"/>
    <mergeCell ref="O70:P70"/>
    <mergeCell ref="O71:P71"/>
    <mergeCell ref="O72:P72"/>
    <mergeCell ref="O73:P73"/>
    <mergeCell ref="O74:P74"/>
    <mergeCell ref="B83:P83"/>
    <mergeCell ref="C84:F84"/>
    <mergeCell ref="G84:J84"/>
    <mergeCell ref="K84:N84"/>
    <mergeCell ref="O84:P84"/>
    <mergeCell ref="C85:F85"/>
    <mergeCell ref="G85:J85"/>
    <mergeCell ref="K85:N85"/>
    <mergeCell ref="O85:P85"/>
    <mergeCell ref="C86:F86"/>
    <mergeCell ref="G86:J86"/>
    <mergeCell ref="K86:N86"/>
    <mergeCell ref="O86:P86"/>
    <mergeCell ref="C87:F87"/>
    <mergeCell ref="G87:J87"/>
    <mergeCell ref="K87:N87"/>
    <mergeCell ref="O87:P87"/>
    <mergeCell ref="C88:F88"/>
    <mergeCell ref="G88:J88"/>
    <mergeCell ref="K88:N88"/>
    <mergeCell ref="O88:P88"/>
    <mergeCell ref="C89:F89"/>
    <mergeCell ref="G89:J89"/>
    <mergeCell ref="K89:N89"/>
    <mergeCell ref="O89:P89"/>
    <mergeCell ref="C90:F90"/>
    <mergeCell ref="G90:J90"/>
    <mergeCell ref="K90:N90"/>
    <mergeCell ref="O90:P90"/>
    <mergeCell ref="C91:F91"/>
    <mergeCell ref="G91:J91"/>
    <mergeCell ref="K91:N91"/>
    <mergeCell ref="O91:P91"/>
    <mergeCell ref="C92:F92"/>
    <mergeCell ref="G92:J92"/>
    <mergeCell ref="K92:N92"/>
    <mergeCell ref="O92:P92"/>
    <mergeCell ref="C93:F93"/>
    <mergeCell ref="G93:J93"/>
    <mergeCell ref="K93:N93"/>
    <mergeCell ref="O93:P93"/>
    <mergeCell ref="C94:F94"/>
    <mergeCell ref="G94:J94"/>
    <mergeCell ref="K94:N94"/>
    <mergeCell ref="O94:P94"/>
    <mergeCell ref="C95:F95"/>
    <mergeCell ref="G95:J95"/>
    <mergeCell ref="K95:N95"/>
    <mergeCell ref="O95:P95"/>
    <mergeCell ref="C96:F96"/>
    <mergeCell ref="G96:J96"/>
    <mergeCell ref="K96:N96"/>
    <mergeCell ref="O96:P96"/>
    <mergeCell ref="C97:F97"/>
    <mergeCell ref="G97:J97"/>
    <mergeCell ref="K97:N97"/>
    <mergeCell ref="O97:P97"/>
    <mergeCell ref="B98:P98"/>
    <mergeCell ref="C99:F99"/>
    <mergeCell ref="G99:J99"/>
    <mergeCell ref="K99:N99"/>
    <mergeCell ref="O99:P99"/>
    <mergeCell ref="C100:F100"/>
    <mergeCell ref="G100:J100"/>
    <mergeCell ref="K100:N100"/>
    <mergeCell ref="O100:P100"/>
    <mergeCell ref="C101:F101"/>
    <mergeCell ref="G101:J101"/>
    <mergeCell ref="K101:N101"/>
    <mergeCell ref="O101:P101"/>
    <mergeCell ref="C102:F102"/>
    <mergeCell ref="G102:J102"/>
    <mergeCell ref="K102:N102"/>
    <mergeCell ref="O102:P102"/>
    <mergeCell ref="C103:F103"/>
    <mergeCell ref="G103:J103"/>
    <mergeCell ref="K103:N103"/>
    <mergeCell ref="O103:P103"/>
    <mergeCell ref="C104:F104"/>
    <mergeCell ref="G104:J104"/>
    <mergeCell ref="K104:N104"/>
    <mergeCell ref="O104:P104"/>
    <mergeCell ref="C105:F105"/>
    <mergeCell ref="G105:J105"/>
    <mergeCell ref="K105:N105"/>
    <mergeCell ref="O105:P105"/>
    <mergeCell ref="C106:F106"/>
    <mergeCell ref="G106:J106"/>
    <mergeCell ref="K106:N106"/>
    <mergeCell ref="O106:P106"/>
    <mergeCell ref="C107:F107"/>
    <mergeCell ref="G107:J107"/>
    <mergeCell ref="K107:N107"/>
    <mergeCell ref="O107:P107"/>
    <mergeCell ref="C108:F108"/>
    <mergeCell ref="G108:J108"/>
    <mergeCell ref="K108:N108"/>
    <mergeCell ref="O108:P108"/>
    <mergeCell ref="C109:F109"/>
    <mergeCell ref="G109:J109"/>
    <mergeCell ref="K109:N109"/>
    <mergeCell ref="O109:P109"/>
    <mergeCell ref="C110:F110"/>
    <mergeCell ref="G110:J110"/>
    <mergeCell ref="K110:N110"/>
    <mergeCell ref="O110:P110"/>
    <mergeCell ref="C111:F111"/>
    <mergeCell ref="G111:J111"/>
    <mergeCell ref="K111:N111"/>
    <mergeCell ref="O111:P111"/>
    <mergeCell ref="C112:F112"/>
    <mergeCell ref="G112:J112"/>
    <mergeCell ref="K112:N112"/>
    <mergeCell ref="O112:P112"/>
    <mergeCell ref="B113:P113"/>
    <mergeCell ref="C114:F114"/>
    <mergeCell ref="G114:J114"/>
    <mergeCell ref="K114:N114"/>
    <mergeCell ref="O114:P114"/>
    <mergeCell ref="C115:F115"/>
    <mergeCell ref="G115:J115"/>
    <mergeCell ref="K115:N115"/>
    <mergeCell ref="O115:P115"/>
    <mergeCell ref="C116:F116"/>
    <mergeCell ref="G116:J116"/>
    <mergeCell ref="K116:N116"/>
    <mergeCell ref="O116:P116"/>
    <mergeCell ref="C117:F117"/>
    <mergeCell ref="G117:J117"/>
    <mergeCell ref="K117:N117"/>
    <mergeCell ref="O117:P117"/>
    <mergeCell ref="C118:F118"/>
    <mergeCell ref="G118:J118"/>
    <mergeCell ref="K118:N118"/>
    <mergeCell ref="O118:P118"/>
    <mergeCell ref="C119:F119"/>
    <mergeCell ref="G119:J119"/>
    <mergeCell ref="K119:N119"/>
    <mergeCell ref="O119:P119"/>
    <mergeCell ref="C120:F120"/>
    <mergeCell ref="G120:J120"/>
    <mergeCell ref="K120:N120"/>
    <mergeCell ref="O120:P120"/>
    <mergeCell ref="C121:F121"/>
    <mergeCell ref="G121:J121"/>
    <mergeCell ref="K121:N121"/>
    <mergeCell ref="O121:P121"/>
    <mergeCell ref="C122:F122"/>
    <mergeCell ref="G122:J122"/>
    <mergeCell ref="K122:N122"/>
    <mergeCell ref="O122:P122"/>
    <mergeCell ref="C123:F123"/>
    <mergeCell ref="G123:J123"/>
    <mergeCell ref="K123:N123"/>
    <mergeCell ref="O123:P123"/>
    <mergeCell ref="C124:F124"/>
    <mergeCell ref="G124:J124"/>
    <mergeCell ref="K124:N124"/>
    <mergeCell ref="O124:P124"/>
    <mergeCell ref="C125:F125"/>
    <mergeCell ref="G125:J125"/>
    <mergeCell ref="K125:N125"/>
    <mergeCell ref="O125:P125"/>
    <mergeCell ref="C126:F126"/>
    <mergeCell ref="G126:J126"/>
    <mergeCell ref="K126:N126"/>
    <mergeCell ref="O126:P126"/>
    <mergeCell ref="C127:F127"/>
    <mergeCell ref="G127:J127"/>
    <mergeCell ref="K127:N127"/>
    <mergeCell ref="O127:P127"/>
    <mergeCell ref="B128:P128"/>
    <mergeCell ref="C129:F129"/>
    <mergeCell ref="G129:J129"/>
    <mergeCell ref="K129:N129"/>
    <mergeCell ref="O129:P129"/>
    <mergeCell ref="C130:F130"/>
    <mergeCell ref="G130:J130"/>
    <mergeCell ref="K130:N130"/>
    <mergeCell ref="O130:P130"/>
    <mergeCell ref="C131:F131"/>
    <mergeCell ref="G131:J131"/>
    <mergeCell ref="K131:N131"/>
    <mergeCell ref="O131:P131"/>
    <mergeCell ref="C132:F132"/>
    <mergeCell ref="G132:J132"/>
    <mergeCell ref="K132:N132"/>
    <mergeCell ref="O132:P132"/>
    <mergeCell ref="C133:F133"/>
    <mergeCell ref="G133:J133"/>
    <mergeCell ref="K133:N133"/>
    <mergeCell ref="O133:P133"/>
    <mergeCell ref="C134:F134"/>
    <mergeCell ref="G134:J134"/>
    <mergeCell ref="K134:N134"/>
    <mergeCell ref="O134:P134"/>
    <mergeCell ref="C135:F135"/>
    <mergeCell ref="G135:J135"/>
    <mergeCell ref="K135:N135"/>
    <mergeCell ref="O135:P135"/>
    <mergeCell ref="C136:F136"/>
    <mergeCell ref="G136:J136"/>
    <mergeCell ref="K136:N136"/>
    <mergeCell ref="O136:P136"/>
    <mergeCell ref="C137:F137"/>
    <mergeCell ref="G137:J137"/>
    <mergeCell ref="K137:N137"/>
    <mergeCell ref="O137:P137"/>
    <mergeCell ref="C138:F138"/>
    <mergeCell ref="G138:J138"/>
    <mergeCell ref="K138:N138"/>
    <mergeCell ref="O138:P138"/>
    <mergeCell ref="C139:F139"/>
    <mergeCell ref="G139:J139"/>
    <mergeCell ref="K139:N139"/>
    <mergeCell ref="O139:P139"/>
    <mergeCell ref="C140:F140"/>
    <mergeCell ref="G140:J140"/>
    <mergeCell ref="K140:N140"/>
    <mergeCell ref="O140:P140"/>
    <mergeCell ref="C141:F141"/>
    <mergeCell ref="G141:J141"/>
    <mergeCell ref="K141:N141"/>
    <mergeCell ref="O141:P141"/>
    <mergeCell ref="C142:F142"/>
    <mergeCell ref="G142:J142"/>
    <mergeCell ref="K142:N142"/>
    <mergeCell ref="O142:P142"/>
    <mergeCell ref="B143:P143"/>
    <mergeCell ref="C144:F144"/>
    <mergeCell ref="G144:J144"/>
    <mergeCell ref="K144:N144"/>
    <mergeCell ref="O144:P144"/>
    <mergeCell ref="C145:F145"/>
    <mergeCell ref="G145:J145"/>
    <mergeCell ref="K145:N145"/>
    <mergeCell ref="O145:P145"/>
    <mergeCell ref="C146:F146"/>
    <mergeCell ref="G146:J146"/>
    <mergeCell ref="K146:N146"/>
    <mergeCell ref="O146:P146"/>
    <mergeCell ref="C147:F147"/>
    <mergeCell ref="G147:J147"/>
    <mergeCell ref="K147:N147"/>
    <mergeCell ref="O147:P147"/>
    <mergeCell ref="C148:F148"/>
    <mergeCell ref="G148:J148"/>
    <mergeCell ref="K148:N148"/>
    <mergeCell ref="O148:P148"/>
    <mergeCell ref="C149:F149"/>
    <mergeCell ref="G149:J149"/>
    <mergeCell ref="K149:N149"/>
    <mergeCell ref="O149:P149"/>
    <mergeCell ref="C150:F150"/>
    <mergeCell ref="G150:J150"/>
    <mergeCell ref="K150:N150"/>
    <mergeCell ref="O150:P150"/>
    <mergeCell ref="C151:F151"/>
    <mergeCell ref="G151:J151"/>
    <mergeCell ref="K151:N151"/>
    <mergeCell ref="O151:P151"/>
    <mergeCell ref="C152:F152"/>
    <mergeCell ref="G152:J152"/>
    <mergeCell ref="K152:N152"/>
    <mergeCell ref="O152:P152"/>
    <mergeCell ref="C153:F153"/>
    <mergeCell ref="G153:J153"/>
    <mergeCell ref="K153:N153"/>
    <mergeCell ref="O153:P153"/>
    <mergeCell ref="C154:F154"/>
    <mergeCell ref="G154:J154"/>
    <mergeCell ref="K154:N154"/>
    <mergeCell ref="O154:P154"/>
    <mergeCell ref="C155:F155"/>
    <mergeCell ref="G155:J155"/>
    <mergeCell ref="K155:N155"/>
    <mergeCell ref="O155:P155"/>
    <mergeCell ref="C156:F156"/>
    <mergeCell ref="G156:J156"/>
    <mergeCell ref="K156:N156"/>
    <mergeCell ref="O156:P156"/>
    <mergeCell ref="C157:F157"/>
    <mergeCell ref="G157:J157"/>
    <mergeCell ref="K157:N157"/>
    <mergeCell ref="O157:P157"/>
    <mergeCell ref="B158:P158"/>
    <mergeCell ref="C159:F159"/>
    <mergeCell ref="G159:J159"/>
    <mergeCell ref="K159:N159"/>
    <mergeCell ref="O159:P159"/>
    <mergeCell ref="C160:F160"/>
    <mergeCell ref="G160:J160"/>
    <mergeCell ref="K160:N160"/>
    <mergeCell ref="O160:P160"/>
    <mergeCell ref="C161:F161"/>
    <mergeCell ref="G161:J161"/>
    <mergeCell ref="K161:N161"/>
    <mergeCell ref="O161:P161"/>
    <mergeCell ref="C162:F162"/>
    <mergeCell ref="G162:J162"/>
    <mergeCell ref="K162:N162"/>
    <mergeCell ref="O162:P162"/>
    <mergeCell ref="C163:F163"/>
    <mergeCell ref="G163:J163"/>
    <mergeCell ref="K163:N163"/>
    <mergeCell ref="O163:P163"/>
    <mergeCell ref="C164:F164"/>
    <mergeCell ref="G164:J164"/>
    <mergeCell ref="K164:N164"/>
    <mergeCell ref="O164:P164"/>
    <mergeCell ref="C165:F165"/>
    <mergeCell ref="G165:J165"/>
    <mergeCell ref="K165:N165"/>
    <mergeCell ref="O165:P165"/>
    <mergeCell ref="C166:F166"/>
    <mergeCell ref="G166:J166"/>
    <mergeCell ref="K166:N166"/>
    <mergeCell ref="O166:P166"/>
    <mergeCell ref="K170:N170"/>
    <mergeCell ref="O170:P170"/>
    <mergeCell ref="C167:F167"/>
    <mergeCell ref="G167:J167"/>
    <mergeCell ref="K167:N167"/>
    <mergeCell ref="O167:P167"/>
    <mergeCell ref="C168:F168"/>
    <mergeCell ref="G168:J168"/>
    <mergeCell ref="K168:N168"/>
    <mergeCell ref="O168:P168"/>
    <mergeCell ref="C173:F173"/>
    <mergeCell ref="G173:J173"/>
    <mergeCell ref="K173:N173"/>
    <mergeCell ref="O173:P173"/>
    <mergeCell ref="C169:F169"/>
    <mergeCell ref="G169:J169"/>
    <mergeCell ref="K169:N169"/>
    <mergeCell ref="O169:P169"/>
    <mergeCell ref="C170:F170"/>
    <mergeCell ref="G170:J170"/>
    <mergeCell ref="A175:B175"/>
    <mergeCell ref="C175:P175"/>
    <mergeCell ref="C171:F171"/>
    <mergeCell ref="G171:J171"/>
    <mergeCell ref="K171:N171"/>
    <mergeCell ref="O171:P171"/>
    <mergeCell ref="C172:F172"/>
    <mergeCell ref="G172:J172"/>
    <mergeCell ref="K172:N172"/>
    <mergeCell ref="O172:P17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7"/>
  <sheetViews>
    <sheetView zoomScalePageLayoutView="0" workbookViewId="0" topLeftCell="A100">
      <selection activeCell="H7" sqref="H7"/>
    </sheetView>
  </sheetViews>
  <sheetFormatPr defaultColWidth="9.140625" defaultRowHeight="15"/>
  <cols>
    <col min="1" max="1" width="7.8515625" style="24" customWidth="1"/>
    <col min="2" max="3" width="10.28125" style="24" customWidth="1"/>
    <col min="4" max="4" width="10.00390625" style="24" customWidth="1"/>
    <col min="5" max="5" width="12.00390625" style="24" customWidth="1"/>
    <col min="6" max="7" width="10.7109375" style="24" customWidth="1"/>
    <col min="8" max="8" width="14.57421875" style="24" customWidth="1"/>
    <col min="9" max="10" width="10.7109375" style="24" customWidth="1"/>
    <col min="11" max="16384" width="9.140625" style="24" customWidth="1"/>
  </cols>
  <sheetData>
    <row r="1" spans="1:10" ht="15">
      <c r="A1" s="173" t="s">
        <v>472</v>
      </c>
      <c r="B1" s="174"/>
      <c r="C1" s="174"/>
      <c r="D1" s="174"/>
      <c r="E1" s="174"/>
      <c r="F1" s="135"/>
      <c r="G1" s="175"/>
      <c r="H1" s="175"/>
      <c r="I1" s="175"/>
      <c r="J1" s="175"/>
    </row>
    <row r="2" spans="1:5" ht="15">
      <c r="A2" s="48"/>
      <c r="B2" s="49"/>
      <c r="C2" s="49"/>
      <c r="D2" s="49"/>
      <c r="E2" s="49"/>
    </row>
    <row r="3" spans="1:10" ht="14.25">
      <c r="A3" s="168" t="s">
        <v>421</v>
      </c>
      <c r="B3" s="169"/>
      <c r="C3" s="169"/>
      <c r="D3" s="169"/>
      <c r="E3" s="169"/>
      <c r="F3" s="169"/>
      <c r="G3" s="169"/>
      <c r="H3" s="169"/>
      <c r="I3" s="169"/>
      <c r="J3" s="169"/>
    </row>
    <row r="5" spans="1:10" ht="78.75" customHeight="1">
      <c r="A5" s="29"/>
      <c r="B5" s="170" t="s">
        <v>395</v>
      </c>
      <c r="C5" s="171"/>
      <c r="D5" s="172"/>
      <c r="E5" s="45" t="s">
        <v>388</v>
      </c>
      <c r="F5" s="45" t="s">
        <v>389</v>
      </c>
      <c r="G5" s="45" t="s">
        <v>390</v>
      </c>
      <c r="H5" s="45" t="s">
        <v>391</v>
      </c>
      <c r="I5" s="45" t="s">
        <v>392</v>
      </c>
      <c r="J5" s="50" t="s">
        <v>393</v>
      </c>
    </row>
    <row r="6" spans="1:10" ht="28.5" customHeight="1">
      <c r="A6" s="30" t="s">
        <v>59</v>
      </c>
      <c r="B6" s="138" t="s">
        <v>49</v>
      </c>
      <c r="C6" s="138"/>
      <c r="D6" s="138"/>
      <c r="E6" s="69">
        <f aca="true" t="shared" si="0" ref="E6:J6">E7+E8+E13+E27+E36+E37</f>
        <v>0</v>
      </c>
      <c r="F6" s="69">
        <f t="shared" si="0"/>
        <v>0</v>
      </c>
      <c r="G6" s="69">
        <f t="shared" si="0"/>
        <v>0</v>
      </c>
      <c r="H6" s="69">
        <f t="shared" si="0"/>
        <v>0</v>
      </c>
      <c r="I6" s="69">
        <f t="shared" si="0"/>
        <v>0</v>
      </c>
      <c r="J6" s="69">
        <f t="shared" si="0"/>
        <v>0</v>
      </c>
    </row>
    <row r="7" spans="1:10" ht="14.25">
      <c r="A7" s="31" t="s">
        <v>43</v>
      </c>
      <c r="B7" s="129" t="s">
        <v>50</v>
      </c>
      <c r="C7" s="129"/>
      <c r="D7" s="129"/>
      <c r="E7" s="70"/>
      <c r="F7" s="70"/>
      <c r="G7" s="70"/>
      <c r="H7" s="71">
        <f>G7/696</f>
        <v>0</v>
      </c>
      <c r="I7" s="70"/>
      <c r="J7" s="71">
        <f>E7+F7+H7+I7</f>
        <v>0</v>
      </c>
    </row>
    <row r="8" spans="1:10" ht="14.25">
      <c r="A8" s="31" t="s">
        <v>44</v>
      </c>
      <c r="B8" s="129" t="s">
        <v>51</v>
      </c>
      <c r="C8" s="129"/>
      <c r="D8" s="129"/>
      <c r="E8" s="71">
        <f aca="true" t="shared" si="1" ref="E8:J8">E9+E10+E11+E12</f>
        <v>0</v>
      </c>
      <c r="F8" s="71">
        <f t="shared" si="1"/>
        <v>0</v>
      </c>
      <c r="G8" s="71">
        <f t="shared" si="1"/>
        <v>0</v>
      </c>
      <c r="H8" s="71">
        <f t="shared" si="1"/>
        <v>0</v>
      </c>
      <c r="I8" s="71">
        <f t="shared" si="1"/>
        <v>0</v>
      </c>
      <c r="J8" s="71">
        <f t="shared" si="1"/>
        <v>0</v>
      </c>
    </row>
    <row r="9" spans="1:10" ht="14.25">
      <c r="A9" s="31" t="s">
        <v>45</v>
      </c>
      <c r="B9" s="129" t="s">
        <v>60</v>
      </c>
      <c r="C9" s="103"/>
      <c r="D9" s="103"/>
      <c r="E9" s="70"/>
      <c r="F9" s="70"/>
      <c r="G9" s="70"/>
      <c r="H9" s="71">
        <f>G9/696</f>
        <v>0</v>
      </c>
      <c r="I9" s="70"/>
      <c r="J9" s="71">
        <f>E9+F9+H9+I9</f>
        <v>0</v>
      </c>
    </row>
    <row r="10" spans="1:10" ht="27" customHeight="1">
      <c r="A10" s="31" t="s">
        <v>46</v>
      </c>
      <c r="B10" s="129" t="s">
        <v>61</v>
      </c>
      <c r="C10" s="103"/>
      <c r="D10" s="103"/>
      <c r="E10" s="70"/>
      <c r="F10" s="70"/>
      <c r="G10" s="70"/>
      <c r="H10" s="71">
        <f>G10/696</f>
        <v>0</v>
      </c>
      <c r="I10" s="70"/>
      <c r="J10" s="71">
        <f>E10+F10+H10+I10</f>
        <v>0</v>
      </c>
    </row>
    <row r="11" spans="1:10" ht="14.25">
      <c r="A11" s="31" t="s">
        <v>47</v>
      </c>
      <c r="B11" s="129" t="s">
        <v>62</v>
      </c>
      <c r="C11" s="103"/>
      <c r="D11" s="103"/>
      <c r="E11" s="70"/>
      <c r="F11" s="70"/>
      <c r="G11" s="70"/>
      <c r="H11" s="71">
        <f>G11/696</f>
        <v>0</v>
      </c>
      <c r="I11" s="70"/>
      <c r="J11" s="71">
        <f>E11+F11+H11+I11</f>
        <v>0</v>
      </c>
    </row>
    <row r="12" spans="1:10" ht="27" customHeight="1">
      <c r="A12" s="31" t="s">
        <v>63</v>
      </c>
      <c r="B12" s="129" t="s">
        <v>64</v>
      </c>
      <c r="C12" s="103"/>
      <c r="D12" s="103"/>
      <c r="E12" s="70"/>
      <c r="F12" s="70"/>
      <c r="G12" s="70"/>
      <c r="H12" s="71">
        <f>G12/696</f>
        <v>0</v>
      </c>
      <c r="I12" s="70"/>
      <c r="J12" s="71">
        <f>E12+F12+H12+I12</f>
        <v>0</v>
      </c>
    </row>
    <row r="13" spans="1:10" ht="14.25">
      <c r="A13" s="31" t="s">
        <v>65</v>
      </c>
      <c r="B13" s="129" t="s">
        <v>52</v>
      </c>
      <c r="C13" s="129"/>
      <c r="D13" s="129"/>
      <c r="E13" s="71">
        <f aca="true" t="shared" si="2" ref="E13:J13">E14+E15</f>
        <v>0</v>
      </c>
      <c r="F13" s="71">
        <f t="shared" si="2"/>
        <v>0</v>
      </c>
      <c r="G13" s="71">
        <f t="shared" si="2"/>
        <v>0</v>
      </c>
      <c r="H13" s="71">
        <f t="shared" si="2"/>
        <v>0</v>
      </c>
      <c r="I13" s="71">
        <f t="shared" si="2"/>
        <v>0</v>
      </c>
      <c r="J13" s="71">
        <f t="shared" si="2"/>
        <v>0</v>
      </c>
    </row>
    <row r="14" spans="1:10" ht="14.25">
      <c r="A14" s="31" t="s">
        <v>66</v>
      </c>
      <c r="B14" s="129" t="s">
        <v>67</v>
      </c>
      <c r="C14" s="103"/>
      <c r="D14" s="103"/>
      <c r="E14" s="70"/>
      <c r="F14" s="70"/>
      <c r="G14" s="70"/>
      <c r="H14" s="71">
        <f>G14/696</f>
        <v>0</v>
      </c>
      <c r="I14" s="70"/>
      <c r="J14" s="71">
        <f>E14+F14+H14+I14</f>
        <v>0</v>
      </c>
    </row>
    <row r="15" spans="1:10" ht="14.25">
      <c r="A15" s="31" t="s">
        <v>68</v>
      </c>
      <c r="B15" s="129" t="s">
        <v>69</v>
      </c>
      <c r="C15" s="103"/>
      <c r="D15" s="103"/>
      <c r="E15" s="71">
        <f aca="true" t="shared" si="3" ref="E15:J15">E16+E17+E18+E19+E20+E21+E22+E23+E24+E25+E26</f>
        <v>0</v>
      </c>
      <c r="F15" s="71">
        <f t="shared" si="3"/>
        <v>0</v>
      </c>
      <c r="G15" s="71">
        <f t="shared" si="3"/>
        <v>0</v>
      </c>
      <c r="H15" s="71">
        <f t="shared" si="3"/>
        <v>0</v>
      </c>
      <c r="I15" s="71">
        <f t="shared" si="3"/>
        <v>0</v>
      </c>
      <c r="J15" s="71">
        <f t="shared" si="3"/>
        <v>0</v>
      </c>
    </row>
    <row r="16" spans="1:10" ht="14.25">
      <c r="A16" s="31" t="s">
        <v>70</v>
      </c>
      <c r="B16" s="129" t="s">
        <v>71</v>
      </c>
      <c r="C16" s="103"/>
      <c r="D16" s="103"/>
      <c r="E16" s="70"/>
      <c r="F16" s="70"/>
      <c r="G16" s="70"/>
      <c r="H16" s="71">
        <f>G16/696</f>
        <v>0</v>
      </c>
      <c r="I16" s="70"/>
      <c r="J16" s="71">
        <f>E16+F16+H16+I16</f>
        <v>0</v>
      </c>
    </row>
    <row r="17" spans="1:10" ht="14.25">
      <c r="A17" s="31" t="s">
        <v>72</v>
      </c>
      <c r="B17" s="129" t="s">
        <v>73</v>
      </c>
      <c r="C17" s="103"/>
      <c r="D17" s="103"/>
      <c r="E17" s="70"/>
      <c r="F17" s="70"/>
      <c r="G17" s="70"/>
      <c r="H17" s="71">
        <f aca="true" t="shared" si="4" ref="H17:H26">G17/696</f>
        <v>0</v>
      </c>
      <c r="I17" s="70"/>
      <c r="J17" s="71">
        <f aca="true" t="shared" si="5" ref="J17:J26">E17+F17+H17+I17</f>
        <v>0</v>
      </c>
    </row>
    <row r="18" spans="1:10" ht="14.25">
      <c r="A18" s="31" t="s">
        <v>74</v>
      </c>
      <c r="B18" s="129" t="s">
        <v>75</v>
      </c>
      <c r="C18" s="103"/>
      <c r="D18" s="103"/>
      <c r="E18" s="70"/>
      <c r="F18" s="70"/>
      <c r="G18" s="70"/>
      <c r="H18" s="71">
        <f t="shared" si="4"/>
        <v>0</v>
      </c>
      <c r="I18" s="70"/>
      <c r="J18" s="71">
        <f t="shared" si="5"/>
        <v>0</v>
      </c>
    </row>
    <row r="19" spans="1:10" ht="14.25">
      <c r="A19" s="31" t="s">
        <v>76</v>
      </c>
      <c r="B19" s="129" t="s">
        <v>77</v>
      </c>
      <c r="C19" s="103"/>
      <c r="D19" s="103"/>
      <c r="E19" s="70"/>
      <c r="F19" s="70"/>
      <c r="G19" s="70"/>
      <c r="H19" s="71">
        <f t="shared" si="4"/>
        <v>0</v>
      </c>
      <c r="I19" s="70"/>
      <c r="J19" s="71">
        <f t="shared" si="5"/>
        <v>0</v>
      </c>
    </row>
    <row r="20" spans="1:10" ht="14.25">
      <c r="A20" s="31" t="s">
        <v>78</v>
      </c>
      <c r="B20" s="129" t="s">
        <v>79</v>
      </c>
      <c r="C20" s="103"/>
      <c r="D20" s="103"/>
      <c r="E20" s="70"/>
      <c r="F20" s="70"/>
      <c r="G20" s="70"/>
      <c r="H20" s="71">
        <f t="shared" si="4"/>
        <v>0</v>
      </c>
      <c r="I20" s="70"/>
      <c r="J20" s="71">
        <f t="shared" si="5"/>
        <v>0</v>
      </c>
    </row>
    <row r="21" spans="1:10" ht="14.25">
      <c r="A21" s="31" t="s">
        <v>80</v>
      </c>
      <c r="B21" s="129" t="s">
        <v>81</v>
      </c>
      <c r="C21" s="103"/>
      <c r="D21" s="103"/>
      <c r="E21" s="70"/>
      <c r="F21" s="70"/>
      <c r="G21" s="70"/>
      <c r="H21" s="71">
        <f t="shared" si="4"/>
        <v>0</v>
      </c>
      <c r="I21" s="70"/>
      <c r="J21" s="71">
        <f t="shared" si="5"/>
        <v>0</v>
      </c>
    </row>
    <row r="22" spans="1:10" ht="14.25">
      <c r="A22" s="31" t="s">
        <v>82</v>
      </c>
      <c r="B22" s="129" t="s">
        <v>83</v>
      </c>
      <c r="C22" s="103"/>
      <c r="D22" s="103"/>
      <c r="E22" s="70"/>
      <c r="F22" s="70"/>
      <c r="G22" s="70"/>
      <c r="H22" s="71">
        <f t="shared" si="4"/>
        <v>0</v>
      </c>
      <c r="I22" s="70"/>
      <c r="J22" s="71">
        <f t="shared" si="5"/>
        <v>0</v>
      </c>
    </row>
    <row r="23" spans="1:10" ht="14.25">
      <c r="A23" s="31" t="s">
        <v>84</v>
      </c>
      <c r="B23" s="129" t="s">
        <v>85</v>
      </c>
      <c r="C23" s="103"/>
      <c r="D23" s="103"/>
      <c r="E23" s="70"/>
      <c r="F23" s="70"/>
      <c r="G23" s="70"/>
      <c r="H23" s="71">
        <f t="shared" si="4"/>
        <v>0</v>
      </c>
      <c r="I23" s="70"/>
      <c r="J23" s="71">
        <f t="shared" si="5"/>
        <v>0</v>
      </c>
    </row>
    <row r="24" spans="1:10" ht="14.25">
      <c r="A24" s="31" t="s">
        <v>86</v>
      </c>
      <c r="B24" s="129" t="s">
        <v>87</v>
      </c>
      <c r="C24" s="103"/>
      <c r="D24" s="103"/>
      <c r="E24" s="70"/>
      <c r="F24" s="70"/>
      <c r="G24" s="70"/>
      <c r="H24" s="71">
        <f t="shared" si="4"/>
        <v>0</v>
      </c>
      <c r="I24" s="70"/>
      <c r="J24" s="71">
        <f t="shared" si="5"/>
        <v>0</v>
      </c>
    </row>
    <row r="25" spans="1:10" ht="14.25">
      <c r="A25" s="31" t="s">
        <v>88</v>
      </c>
      <c r="B25" s="129" t="s">
        <v>89</v>
      </c>
      <c r="C25" s="103"/>
      <c r="D25" s="103"/>
      <c r="E25" s="70"/>
      <c r="F25" s="70"/>
      <c r="G25" s="70"/>
      <c r="H25" s="71">
        <f t="shared" si="4"/>
        <v>0</v>
      </c>
      <c r="I25" s="70"/>
      <c r="J25" s="71">
        <f t="shared" si="5"/>
        <v>0</v>
      </c>
    </row>
    <row r="26" spans="1:10" ht="14.25">
      <c r="A26" s="31" t="s">
        <v>90</v>
      </c>
      <c r="B26" s="129" t="s">
        <v>91</v>
      </c>
      <c r="C26" s="103"/>
      <c r="D26" s="103"/>
      <c r="E26" s="70"/>
      <c r="F26" s="70"/>
      <c r="G26" s="70"/>
      <c r="H26" s="71">
        <f t="shared" si="4"/>
        <v>0</v>
      </c>
      <c r="I26" s="70"/>
      <c r="J26" s="71">
        <f t="shared" si="5"/>
        <v>0</v>
      </c>
    </row>
    <row r="27" spans="1:10" ht="14.25">
      <c r="A27" s="31" t="s">
        <v>92</v>
      </c>
      <c r="B27" s="129" t="s">
        <v>53</v>
      </c>
      <c r="C27" s="129"/>
      <c r="D27" s="129"/>
      <c r="E27" s="71">
        <f aca="true" t="shared" si="6" ref="E27:J27">E28+E29+E30+E31+E32+E33+E34+E35</f>
        <v>0</v>
      </c>
      <c r="F27" s="71">
        <f t="shared" si="6"/>
        <v>0</v>
      </c>
      <c r="G27" s="71">
        <f t="shared" si="6"/>
        <v>0</v>
      </c>
      <c r="H27" s="71">
        <f t="shared" si="6"/>
        <v>0</v>
      </c>
      <c r="I27" s="71">
        <f t="shared" si="6"/>
        <v>0</v>
      </c>
      <c r="J27" s="71">
        <f t="shared" si="6"/>
        <v>0</v>
      </c>
    </row>
    <row r="28" spans="1:10" ht="14.25">
      <c r="A28" s="31" t="s">
        <v>93</v>
      </c>
      <c r="B28" s="129" t="s">
        <v>94</v>
      </c>
      <c r="C28" s="103"/>
      <c r="D28" s="103"/>
      <c r="E28" s="70"/>
      <c r="F28" s="70"/>
      <c r="G28" s="70"/>
      <c r="H28" s="71">
        <f>G28/696</f>
        <v>0</v>
      </c>
      <c r="I28" s="70"/>
      <c r="J28" s="71">
        <f>E28+F28+H28+I28</f>
        <v>0</v>
      </c>
    </row>
    <row r="29" spans="1:10" ht="14.25">
      <c r="A29" s="31" t="s">
        <v>95</v>
      </c>
      <c r="B29" s="129" t="s">
        <v>96</v>
      </c>
      <c r="C29" s="103"/>
      <c r="D29" s="103"/>
      <c r="E29" s="70"/>
      <c r="F29" s="70"/>
      <c r="G29" s="70"/>
      <c r="H29" s="71">
        <f aca="true" t="shared" si="7" ref="H29:H37">G29/696</f>
        <v>0</v>
      </c>
      <c r="I29" s="70"/>
      <c r="J29" s="71">
        <f aca="true" t="shared" si="8" ref="J29:J37">E29+F29+H29+I29</f>
        <v>0</v>
      </c>
    </row>
    <row r="30" spans="1:10" ht="14.25">
      <c r="A30" s="31" t="s">
        <v>97</v>
      </c>
      <c r="B30" s="129" t="s">
        <v>98</v>
      </c>
      <c r="C30" s="103"/>
      <c r="D30" s="103"/>
      <c r="E30" s="70"/>
      <c r="F30" s="70"/>
      <c r="G30" s="70"/>
      <c r="H30" s="71">
        <f t="shared" si="7"/>
        <v>0</v>
      </c>
      <c r="I30" s="70"/>
      <c r="J30" s="71">
        <f t="shared" si="8"/>
        <v>0</v>
      </c>
    </row>
    <row r="31" spans="1:10" ht="14.25">
      <c r="A31" s="31" t="s">
        <v>99</v>
      </c>
      <c r="B31" s="129" t="s">
        <v>100</v>
      </c>
      <c r="C31" s="103"/>
      <c r="D31" s="103"/>
      <c r="E31" s="70"/>
      <c r="F31" s="70"/>
      <c r="G31" s="70"/>
      <c r="H31" s="71">
        <f t="shared" si="7"/>
        <v>0</v>
      </c>
      <c r="I31" s="70"/>
      <c r="J31" s="71">
        <f t="shared" si="8"/>
        <v>0</v>
      </c>
    </row>
    <row r="32" spans="1:10" ht="14.25">
      <c r="A32" s="31" t="s">
        <v>101</v>
      </c>
      <c r="B32" s="129" t="s">
        <v>102</v>
      </c>
      <c r="C32" s="103"/>
      <c r="D32" s="103"/>
      <c r="E32" s="70"/>
      <c r="F32" s="70"/>
      <c r="G32" s="70"/>
      <c r="H32" s="71">
        <f t="shared" si="7"/>
        <v>0</v>
      </c>
      <c r="I32" s="70"/>
      <c r="J32" s="71">
        <f t="shared" si="8"/>
        <v>0</v>
      </c>
    </row>
    <row r="33" spans="1:10" ht="14.25">
      <c r="A33" s="31" t="s">
        <v>103</v>
      </c>
      <c r="B33" s="129" t="s">
        <v>104</v>
      </c>
      <c r="C33" s="103"/>
      <c r="D33" s="103"/>
      <c r="E33" s="70"/>
      <c r="F33" s="70"/>
      <c r="G33" s="70"/>
      <c r="H33" s="71">
        <f t="shared" si="7"/>
        <v>0</v>
      </c>
      <c r="I33" s="70"/>
      <c r="J33" s="71">
        <f t="shared" si="8"/>
        <v>0</v>
      </c>
    </row>
    <row r="34" spans="1:10" ht="14.25">
      <c r="A34" s="31" t="s">
        <v>105</v>
      </c>
      <c r="B34" s="129" t="s">
        <v>106</v>
      </c>
      <c r="C34" s="103"/>
      <c r="D34" s="103"/>
      <c r="E34" s="70"/>
      <c r="F34" s="70"/>
      <c r="G34" s="70"/>
      <c r="H34" s="71">
        <f t="shared" si="7"/>
        <v>0</v>
      </c>
      <c r="I34" s="70"/>
      <c r="J34" s="71">
        <f t="shared" si="8"/>
        <v>0</v>
      </c>
    </row>
    <row r="35" spans="1:10" ht="14.25">
      <c r="A35" s="31" t="s">
        <v>107</v>
      </c>
      <c r="B35" s="129" t="s">
        <v>108</v>
      </c>
      <c r="C35" s="103"/>
      <c r="D35" s="103"/>
      <c r="E35" s="70"/>
      <c r="F35" s="70"/>
      <c r="G35" s="70"/>
      <c r="H35" s="71">
        <f t="shared" si="7"/>
        <v>0</v>
      </c>
      <c r="I35" s="70"/>
      <c r="J35" s="71">
        <f t="shared" si="8"/>
        <v>0</v>
      </c>
    </row>
    <row r="36" spans="1:10" ht="14.25">
      <c r="A36" s="31" t="s">
        <v>109</v>
      </c>
      <c r="B36" s="129" t="s">
        <v>54</v>
      </c>
      <c r="C36" s="129"/>
      <c r="D36" s="129"/>
      <c r="E36" s="70"/>
      <c r="F36" s="70"/>
      <c r="G36" s="70"/>
      <c r="H36" s="71">
        <f t="shared" si="7"/>
        <v>0</v>
      </c>
      <c r="I36" s="70"/>
      <c r="J36" s="71">
        <f t="shared" si="8"/>
        <v>0</v>
      </c>
    </row>
    <row r="37" spans="1:10" ht="28.5" customHeight="1">
      <c r="A37" s="31" t="s">
        <v>110</v>
      </c>
      <c r="B37" s="129" t="s">
        <v>55</v>
      </c>
      <c r="C37" s="129"/>
      <c r="D37" s="129"/>
      <c r="E37" s="70"/>
      <c r="F37" s="70"/>
      <c r="G37" s="70"/>
      <c r="H37" s="71">
        <f t="shared" si="7"/>
        <v>0</v>
      </c>
      <c r="I37" s="70"/>
      <c r="J37" s="71">
        <f t="shared" si="8"/>
        <v>0</v>
      </c>
    </row>
    <row r="38" spans="1:10" ht="14.25">
      <c r="A38" s="30" t="s">
        <v>111</v>
      </c>
      <c r="B38" s="138" t="s">
        <v>56</v>
      </c>
      <c r="C38" s="138"/>
      <c r="D38" s="138"/>
      <c r="E38" s="69">
        <f aca="true" t="shared" si="9" ref="E38:J38">E39+E45+E49</f>
        <v>0</v>
      </c>
      <c r="F38" s="69">
        <f t="shared" si="9"/>
        <v>0</v>
      </c>
      <c r="G38" s="69">
        <f t="shared" si="9"/>
        <v>0</v>
      </c>
      <c r="H38" s="69">
        <f t="shared" si="9"/>
        <v>0</v>
      </c>
      <c r="I38" s="69">
        <f t="shared" si="9"/>
        <v>0</v>
      </c>
      <c r="J38" s="69">
        <f t="shared" si="9"/>
        <v>0</v>
      </c>
    </row>
    <row r="39" spans="1:10" ht="28.5" customHeight="1">
      <c r="A39" s="31" t="s">
        <v>112</v>
      </c>
      <c r="B39" s="129" t="s">
        <v>113</v>
      </c>
      <c r="C39" s="129"/>
      <c r="D39" s="129"/>
      <c r="E39" s="71">
        <f aca="true" t="shared" si="10" ref="E39:J39">E40+E41+E42+E43+E44</f>
        <v>0</v>
      </c>
      <c r="F39" s="71">
        <f t="shared" si="10"/>
        <v>0</v>
      </c>
      <c r="G39" s="71">
        <f t="shared" si="10"/>
        <v>0</v>
      </c>
      <c r="H39" s="71">
        <f t="shared" si="10"/>
        <v>0</v>
      </c>
      <c r="I39" s="71">
        <f t="shared" si="10"/>
        <v>0</v>
      </c>
      <c r="J39" s="71">
        <f t="shared" si="10"/>
        <v>0</v>
      </c>
    </row>
    <row r="40" spans="1:10" ht="14.25">
      <c r="A40" s="31" t="s">
        <v>114</v>
      </c>
      <c r="B40" s="129" t="s">
        <v>115</v>
      </c>
      <c r="C40" s="129"/>
      <c r="D40" s="129"/>
      <c r="E40" s="70"/>
      <c r="F40" s="70"/>
      <c r="G40" s="70"/>
      <c r="H40" s="71">
        <f>G40/696</f>
        <v>0</v>
      </c>
      <c r="I40" s="70"/>
      <c r="J40" s="71">
        <f>E40+F40+H40+I40</f>
        <v>0</v>
      </c>
    </row>
    <row r="41" spans="1:10" ht="14.25">
      <c r="A41" s="31" t="s">
        <v>116</v>
      </c>
      <c r="B41" s="129" t="s">
        <v>117</v>
      </c>
      <c r="C41" s="129"/>
      <c r="D41" s="129"/>
      <c r="E41" s="70"/>
      <c r="F41" s="70"/>
      <c r="G41" s="70"/>
      <c r="H41" s="71">
        <f>G41/696</f>
        <v>0</v>
      </c>
      <c r="I41" s="70"/>
      <c r="J41" s="71">
        <f>E41+F41+H41+I41</f>
        <v>0</v>
      </c>
    </row>
    <row r="42" spans="1:10" ht="14.25">
      <c r="A42" s="31" t="s">
        <v>118</v>
      </c>
      <c r="B42" s="129" t="s">
        <v>119</v>
      </c>
      <c r="C42" s="103"/>
      <c r="D42" s="103"/>
      <c r="E42" s="70"/>
      <c r="F42" s="70"/>
      <c r="G42" s="70"/>
      <c r="H42" s="71">
        <f>G42/696</f>
        <v>0</v>
      </c>
      <c r="I42" s="70"/>
      <c r="J42" s="71">
        <f>E42+F42+H42+I42</f>
        <v>0</v>
      </c>
    </row>
    <row r="43" spans="1:10" ht="14.25">
      <c r="A43" s="31" t="s">
        <v>120</v>
      </c>
      <c r="B43" s="129" t="s">
        <v>121</v>
      </c>
      <c r="C43" s="103"/>
      <c r="D43" s="103"/>
      <c r="E43" s="70"/>
      <c r="F43" s="70"/>
      <c r="G43" s="70"/>
      <c r="H43" s="71">
        <f>G43/696</f>
        <v>0</v>
      </c>
      <c r="I43" s="70"/>
      <c r="J43" s="71">
        <f>E43+F43+H43+I43</f>
        <v>0</v>
      </c>
    </row>
    <row r="44" spans="1:10" ht="27" customHeight="1">
      <c r="A44" s="31" t="s">
        <v>122</v>
      </c>
      <c r="B44" s="129" t="s">
        <v>123</v>
      </c>
      <c r="C44" s="103"/>
      <c r="D44" s="103"/>
      <c r="E44" s="70"/>
      <c r="F44" s="70"/>
      <c r="G44" s="70"/>
      <c r="H44" s="71">
        <f>G44/696</f>
        <v>0</v>
      </c>
      <c r="I44" s="70"/>
      <c r="J44" s="71">
        <f>E44+F44+H44+I44</f>
        <v>0</v>
      </c>
    </row>
    <row r="45" spans="1:10" ht="14.25">
      <c r="A45" s="31" t="s">
        <v>124</v>
      </c>
      <c r="B45" s="129" t="s">
        <v>57</v>
      </c>
      <c r="C45" s="103"/>
      <c r="D45" s="103"/>
      <c r="E45" s="71">
        <f aca="true" t="shared" si="11" ref="E45:J45">E46+E47+E48</f>
        <v>0</v>
      </c>
      <c r="F45" s="71">
        <f t="shared" si="11"/>
        <v>0</v>
      </c>
      <c r="G45" s="71">
        <f t="shared" si="11"/>
        <v>0</v>
      </c>
      <c r="H45" s="71">
        <f t="shared" si="11"/>
        <v>0</v>
      </c>
      <c r="I45" s="71">
        <f t="shared" si="11"/>
        <v>0</v>
      </c>
      <c r="J45" s="71">
        <f t="shared" si="11"/>
        <v>0</v>
      </c>
    </row>
    <row r="46" spans="1:10" ht="14.25">
      <c r="A46" s="31" t="s">
        <v>125</v>
      </c>
      <c r="B46" s="129" t="s">
        <v>126</v>
      </c>
      <c r="C46" s="103"/>
      <c r="D46" s="103"/>
      <c r="E46" s="70"/>
      <c r="F46" s="70"/>
      <c r="G46" s="70"/>
      <c r="H46" s="71">
        <f>G46/696</f>
        <v>0</v>
      </c>
      <c r="I46" s="70"/>
      <c r="J46" s="71">
        <f>E46+F46+H46+I46</f>
        <v>0</v>
      </c>
    </row>
    <row r="47" spans="1:10" ht="14.25">
      <c r="A47" s="31" t="s">
        <v>127</v>
      </c>
      <c r="B47" s="129" t="s">
        <v>128</v>
      </c>
      <c r="C47" s="103"/>
      <c r="D47" s="103"/>
      <c r="E47" s="70"/>
      <c r="F47" s="70"/>
      <c r="G47" s="70"/>
      <c r="H47" s="71">
        <f>G47/696</f>
        <v>0</v>
      </c>
      <c r="I47" s="70"/>
      <c r="J47" s="71">
        <f>E47+F47+H47+I47</f>
        <v>0</v>
      </c>
    </row>
    <row r="48" spans="1:10" ht="14.25">
      <c r="A48" s="31" t="s">
        <v>129</v>
      </c>
      <c r="B48" s="129" t="s">
        <v>130</v>
      </c>
      <c r="C48" s="103"/>
      <c r="D48" s="103"/>
      <c r="E48" s="70"/>
      <c r="F48" s="70"/>
      <c r="G48" s="70"/>
      <c r="H48" s="71">
        <f>G48/696</f>
        <v>0</v>
      </c>
      <c r="I48" s="70"/>
      <c r="J48" s="71">
        <f>E48+F48+H48+I48</f>
        <v>0</v>
      </c>
    </row>
    <row r="49" spans="1:10" ht="14.25">
      <c r="A49" s="31" t="s">
        <v>131</v>
      </c>
      <c r="B49" s="129" t="s">
        <v>58</v>
      </c>
      <c r="C49" s="103"/>
      <c r="D49" s="103"/>
      <c r="E49" s="71">
        <f aca="true" t="shared" si="12" ref="E49:J49">E50+E51+E52</f>
        <v>0</v>
      </c>
      <c r="F49" s="71">
        <f t="shared" si="12"/>
        <v>0</v>
      </c>
      <c r="G49" s="71">
        <f t="shared" si="12"/>
        <v>0</v>
      </c>
      <c r="H49" s="71">
        <f t="shared" si="12"/>
        <v>0</v>
      </c>
      <c r="I49" s="71">
        <f t="shared" si="12"/>
        <v>0</v>
      </c>
      <c r="J49" s="71">
        <f t="shared" si="12"/>
        <v>0</v>
      </c>
    </row>
    <row r="50" spans="1:10" ht="27.75" customHeight="1">
      <c r="A50" s="31" t="s">
        <v>132</v>
      </c>
      <c r="B50" s="129" t="s">
        <v>133</v>
      </c>
      <c r="C50" s="103"/>
      <c r="D50" s="103"/>
      <c r="E50" s="70"/>
      <c r="F50" s="70"/>
      <c r="G50" s="70"/>
      <c r="H50" s="71">
        <f>G50/696</f>
        <v>0</v>
      </c>
      <c r="I50" s="70"/>
      <c r="J50" s="71">
        <f>E50+F50+H50+I50</f>
        <v>0</v>
      </c>
    </row>
    <row r="51" spans="1:10" ht="14.25">
      <c r="A51" s="31" t="s">
        <v>134</v>
      </c>
      <c r="B51" s="129" t="s">
        <v>135</v>
      </c>
      <c r="C51" s="103"/>
      <c r="D51" s="103"/>
      <c r="E51" s="70"/>
      <c r="F51" s="70"/>
      <c r="G51" s="70"/>
      <c r="H51" s="71">
        <f>G51/696</f>
        <v>0</v>
      </c>
      <c r="I51" s="70"/>
      <c r="J51" s="71">
        <f>E51+F51+H51+I51</f>
        <v>0</v>
      </c>
    </row>
    <row r="52" spans="1:10" ht="14.25">
      <c r="A52" s="31" t="s">
        <v>136</v>
      </c>
      <c r="B52" s="129" t="s">
        <v>137</v>
      </c>
      <c r="C52" s="103"/>
      <c r="D52" s="103"/>
      <c r="E52" s="70"/>
      <c r="F52" s="70"/>
      <c r="G52" s="70"/>
      <c r="H52" s="71">
        <f>G52/696</f>
        <v>0</v>
      </c>
      <c r="I52" s="70"/>
      <c r="J52" s="71">
        <f>E52+F52+H52+I52</f>
        <v>0</v>
      </c>
    </row>
    <row r="53" spans="1:10" ht="14.25">
      <c r="A53" s="30"/>
      <c r="B53" s="138" t="s">
        <v>48</v>
      </c>
      <c r="C53" s="176"/>
      <c r="D53" s="176"/>
      <c r="E53" s="69">
        <f aca="true" t="shared" si="13" ref="E53:J53">E6+E38</f>
        <v>0</v>
      </c>
      <c r="F53" s="69">
        <f t="shared" si="13"/>
        <v>0</v>
      </c>
      <c r="G53" s="69">
        <f t="shared" si="13"/>
        <v>0</v>
      </c>
      <c r="H53" s="69">
        <f t="shared" si="13"/>
        <v>0</v>
      </c>
      <c r="I53" s="69">
        <f t="shared" si="13"/>
        <v>0</v>
      </c>
      <c r="J53" s="69">
        <f t="shared" si="13"/>
        <v>0</v>
      </c>
    </row>
    <row r="54" spans="1:10" ht="14.25">
      <c r="A54" s="32"/>
      <c r="B54" s="33"/>
      <c r="C54" s="33"/>
      <c r="D54" s="33"/>
      <c r="E54" s="21"/>
      <c r="F54" s="34"/>
      <c r="G54" s="34"/>
      <c r="H54" s="34"/>
      <c r="I54" s="34"/>
      <c r="J54" s="34"/>
    </row>
    <row r="55" spans="1:10" ht="14.25">
      <c r="A55" s="168" t="s">
        <v>394</v>
      </c>
      <c r="B55" s="169"/>
      <c r="C55" s="169"/>
      <c r="D55" s="169"/>
      <c r="E55" s="169"/>
      <c r="F55" s="169"/>
      <c r="G55" s="169"/>
      <c r="H55" s="169"/>
      <c r="I55" s="169"/>
      <c r="J55" s="169"/>
    </row>
    <row r="56" spans="1:10" ht="14.25">
      <c r="A56" s="32"/>
      <c r="B56" s="33"/>
      <c r="C56" s="33"/>
      <c r="D56" s="33"/>
      <c r="E56" s="21"/>
      <c r="F56" s="34"/>
      <c r="G56" s="34"/>
      <c r="H56" s="34"/>
      <c r="I56" s="34"/>
      <c r="J56" s="34"/>
    </row>
    <row r="57" spans="1:10" ht="79.5" customHeight="1">
      <c r="A57" s="29"/>
      <c r="B57" s="138" t="s">
        <v>395</v>
      </c>
      <c r="C57" s="177"/>
      <c r="D57" s="177"/>
      <c r="E57" s="50" t="s">
        <v>388</v>
      </c>
      <c r="F57" s="50" t="s">
        <v>389</v>
      </c>
      <c r="G57" s="50" t="s">
        <v>390</v>
      </c>
      <c r="H57" s="50" t="s">
        <v>391</v>
      </c>
      <c r="I57" s="50" t="s">
        <v>392</v>
      </c>
      <c r="J57" s="50" t="s">
        <v>393</v>
      </c>
    </row>
    <row r="58" spans="1:10" ht="29.25" customHeight="1">
      <c r="A58" s="30" t="s">
        <v>59</v>
      </c>
      <c r="B58" s="138" t="s">
        <v>49</v>
      </c>
      <c r="C58" s="138"/>
      <c r="D58" s="138"/>
      <c r="E58" s="69">
        <f aca="true" t="shared" si="14" ref="E58:J58">E59+E60+E65+E79+E88+E89</f>
        <v>0</v>
      </c>
      <c r="F58" s="69">
        <f t="shared" si="14"/>
        <v>0</v>
      </c>
      <c r="G58" s="69">
        <f t="shared" si="14"/>
        <v>0</v>
      </c>
      <c r="H58" s="69">
        <f t="shared" si="14"/>
        <v>0</v>
      </c>
      <c r="I58" s="69">
        <f t="shared" si="14"/>
        <v>0</v>
      </c>
      <c r="J58" s="69">
        <f t="shared" si="14"/>
        <v>0</v>
      </c>
    </row>
    <row r="59" spans="1:10" ht="14.25">
      <c r="A59" s="31" t="s">
        <v>43</v>
      </c>
      <c r="B59" s="129" t="s">
        <v>50</v>
      </c>
      <c r="C59" s="129"/>
      <c r="D59" s="129"/>
      <c r="E59" s="70"/>
      <c r="F59" s="70"/>
      <c r="G59" s="70"/>
      <c r="H59" s="71">
        <f>G59/696</f>
        <v>0</v>
      </c>
      <c r="I59" s="70"/>
      <c r="J59" s="71">
        <f>E59+F59+H59+I59</f>
        <v>0</v>
      </c>
    </row>
    <row r="60" spans="1:10" ht="14.25">
      <c r="A60" s="31" t="s">
        <v>44</v>
      </c>
      <c r="B60" s="129" t="s">
        <v>51</v>
      </c>
      <c r="C60" s="129"/>
      <c r="D60" s="129"/>
      <c r="E60" s="71">
        <f aca="true" t="shared" si="15" ref="E60:J60">E61+E62+E63+E64</f>
        <v>0</v>
      </c>
      <c r="F60" s="71">
        <f t="shared" si="15"/>
        <v>0</v>
      </c>
      <c r="G60" s="71">
        <f t="shared" si="15"/>
        <v>0</v>
      </c>
      <c r="H60" s="71">
        <f t="shared" si="15"/>
        <v>0</v>
      </c>
      <c r="I60" s="71">
        <f t="shared" si="15"/>
        <v>0</v>
      </c>
      <c r="J60" s="71">
        <f t="shared" si="15"/>
        <v>0</v>
      </c>
    </row>
    <row r="61" spans="1:10" ht="14.25">
      <c r="A61" s="31" t="s">
        <v>45</v>
      </c>
      <c r="B61" s="129" t="s">
        <v>60</v>
      </c>
      <c r="C61" s="103"/>
      <c r="D61" s="103"/>
      <c r="E61" s="70"/>
      <c r="F61" s="70"/>
      <c r="G61" s="70"/>
      <c r="H61" s="71">
        <f>G61/696</f>
        <v>0</v>
      </c>
      <c r="I61" s="70"/>
      <c r="J61" s="71">
        <f>E61+F61+H61+I61</f>
        <v>0</v>
      </c>
    </row>
    <row r="62" spans="1:10" ht="27" customHeight="1">
      <c r="A62" s="31" t="s">
        <v>46</v>
      </c>
      <c r="B62" s="129" t="s">
        <v>61</v>
      </c>
      <c r="C62" s="103"/>
      <c r="D62" s="103"/>
      <c r="E62" s="70"/>
      <c r="F62" s="70"/>
      <c r="G62" s="70"/>
      <c r="H62" s="71">
        <f>G62/696</f>
        <v>0</v>
      </c>
      <c r="I62" s="70"/>
      <c r="J62" s="71">
        <f>E62+F62+H62+I62</f>
        <v>0</v>
      </c>
    </row>
    <row r="63" spans="1:10" ht="15" customHeight="1">
      <c r="A63" s="31" t="s">
        <v>47</v>
      </c>
      <c r="B63" s="129" t="s">
        <v>62</v>
      </c>
      <c r="C63" s="103"/>
      <c r="D63" s="103"/>
      <c r="E63" s="70"/>
      <c r="F63" s="70"/>
      <c r="G63" s="70"/>
      <c r="H63" s="71">
        <f>G63/696</f>
        <v>0</v>
      </c>
      <c r="I63" s="70"/>
      <c r="J63" s="71">
        <f>E63+F63+H63+I63</f>
        <v>0</v>
      </c>
    </row>
    <row r="64" spans="1:10" ht="27" customHeight="1">
      <c r="A64" s="31" t="s">
        <v>63</v>
      </c>
      <c r="B64" s="129" t="s">
        <v>64</v>
      </c>
      <c r="C64" s="103"/>
      <c r="D64" s="103"/>
      <c r="E64" s="70"/>
      <c r="F64" s="70"/>
      <c r="G64" s="70"/>
      <c r="H64" s="71">
        <f>G64/696</f>
        <v>0</v>
      </c>
      <c r="I64" s="70"/>
      <c r="J64" s="71">
        <f>E64+F64+H64+I64</f>
        <v>0</v>
      </c>
    </row>
    <row r="65" spans="1:10" ht="14.25">
      <c r="A65" s="31" t="s">
        <v>65</v>
      </c>
      <c r="B65" s="129" t="s">
        <v>52</v>
      </c>
      <c r="C65" s="129"/>
      <c r="D65" s="129"/>
      <c r="E65" s="71">
        <f aca="true" t="shared" si="16" ref="E65:J65">E66+E67</f>
        <v>0</v>
      </c>
      <c r="F65" s="71">
        <f t="shared" si="16"/>
        <v>0</v>
      </c>
      <c r="G65" s="71">
        <f t="shared" si="16"/>
        <v>0</v>
      </c>
      <c r="H65" s="71">
        <f t="shared" si="16"/>
        <v>0</v>
      </c>
      <c r="I65" s="71">
        <f t="shared" si="16"/>
        <v>0</v>
      </c>
      <c r="J65" s="71">
        <f t="shared" si="16"/>
        <v>0</v>
      </c>
    </row>
    <row r="66" spans="1:10" ht="15" customHeight="1">
      <c r="A66" s="31" t="s">
        <v>66</v>
      </c>
      <c r="B66" s="129" t="s">
        <v>67</v>
      </c>
      <c r="C66" s="103"/>
      <c r="D66" s="103"/>
      <c r="E66" s="70"/>
      <c r="F66" s="70"/>
      <c r="G66" s="70"/>
      <c r="H66" s="71">
        <f>G66/696</f>
        <v>0</v>
      </c>
      <c r="I66" s="70"/>
      <c r="J66" s="71">
        <f>E66+F66+H66+I66</f>
        <v>0</v>
      </c>
    </row>
    <row r="67" spans="1:10" ht="14.25">
      <c r="A67" s="31" t="s">
        <v>68</v>
      </c>
      <c r="B67" s="129" t="s">
        <v>69</v>
      </c>
      <c r="C67" s="103"/>
      <c r="D67" s="103"/>
      <c r="E67" s="71">
        <f aca="true" t="shared" si="17" ref="E67:J67">E68+E69+E70+E71+E72+E73+E74+E75+E76+E77+E78</f>
        <v>0</v>
      </c>
      <c r="F67" s="71">
        <f t="shared" si="17"/>
        <v>0</v>
      </c>
      <c r="G67" s="71">
        <f t="shared" si="17"/>
        <v>0</v>
      </c>
      <c r="H67" s="71">
        <f t="shared" si="17"/>
        <v>0</v>
      </c>
      <c r="I67" s="71">
        <f t="shared" si="17"/>
        <v>0</v>
      </c>
      <c r="J67" s="71">
        <f t="shared" si="17"/>
        <v>0</v>
      </c>
    </row>
    <row r="68" spans="1:10" ht="15" customHeight="1">
      <c r="A68" s="31" t="s">
        <v>70</v>
      </c>
      <c r="B68" s="129" t="s">
        <v>71</v>
      </c>
      <c r="C68" s="103"/>
      <c r="D68" s="103"/>
      <c r="E68" s="70"/>
      <c r="F68" s="70"/>
      <c r="G68" s="70"/>
      <c r="H68" s="71">
        <f>G68/696</f>
        <v>0</v>
      </c>
      <c r="I68" s="70"/>
      <c r="J68" s="71">
        <f>E68+F68+H68+I68</f>
        <v>0</v>
      </c>
    </row>
    <row r="69" spans="1:10" ht="14.25">
      <c r="A69" s="31" t="s">
        <v>72</v>
      </c>
      <c r="B69" s="129" t="s">
        <v>73</v>
      </c>
      <c r="C69" s="103"/>
      <c r="D69" s="103"/>
      <c r="E69" s="70"/>
      <c r="F69" s="70"/>
      <c r="G69" s="70"/>
      <c r="H69" s="71">
        <f aca="true" t="shared" si="18" ref="H69:H78">G69/696</f>
        <v>0</v>
      </c>
      <c r="I69" s="70"/>
      <c r="J69" s="71">
        <f aca="true" t="shared" si="19" ref="J69:J78">E69+F69+H69+I69</f>
        <v>0</v>
      </c>
    </row>
    <row r="70" spans="1:10" ht="15" customHeight="1">
      <c r="A70" s="31" t="s">
        <v>74</v>
      </c>
      <c r="B70" s="129" t="s">
        <v>75</v>
      </c>
      <c r="C70" s="103"/>
      <c r="D70" s="103"/>
      <c r="E70" s="70"/>
      <c r="F70" s="70"/>
      <c r="G70" s="70"/>
      <c r="H70" s="71">
        <f t="shared" si="18"/>
        <v>0</v>
      </c>
      <c r="I70" s="70"/>
      <c r="J70" s="71">
        <f t="shared" si="19"/>
        <v>0</v>
      </c>
    </row>
    <row r="71" spans="1:10" ht="15" customHeight="1">
      <c r="A71" s="31" t="s">
        <v>76</v>
      </c>
      <c r="B71" s="129" t="s">
        <v>77</v>
      </c>
      <c r="C71" s="103"/>
      <c r="D71" s="103"/>
      <c r="E71" s="70"/>
      <c r="F71" s="70"/>
      <c r="G71" s="70"/>
      <c r="H71" s="71">
        <f t="shared" si="18"/>
        <v>0</v>
      </c>
      <c r="I71" s="70"/>
      <c r="J71" s="71">
        <f t="shared" si="19"/>
        <v>0</v>
      </c>
    </row>
    <row r="72" spans="1:10" ht="15" customHeight="1">
      <c r="A72" s="31" t="s">
        <v>78</v>
      </c>
      <c r="B72" s="129" t="s">
        <v>79</v>
      </c>
      <c r="C72" s="103"/>
      <c r="D72" s="103"/>
      <c r="E72" s="70"/>
      <c r="F72" s="70"/>
      <c r="G72" s="70"/>
      <c r="H72" s="71">
        <f t="shared" si="18"/>
        <v>0</v>
      </c>
      <c r="I72" s="70"/>
      <c r="J72" s="71">
        <f t="shared" si="19"/>
        <v>0</v>
      </c>
    </row>
    <row r="73" spans="1:10" ht="15" customHeight="1">
      <c r="A73" s="31" t="s">
        <v>80</v>
      </c>
      <c r="B73" s="129" t="s">
        <v>81</v>
      </c>
      <c r="C73" s="103"/>
      <c r="D73" s="103"/>
      <c r="E73" s="70"/>
      <c r="F73" s="70"/>
      <c r="G73" s="70"/>
      <c r="H73" s="71">
        <f t="shared" si="18"/>
        <v>0</v>
      </c>
      <c r="I73" s="70"/>
      <c r="J73" s="71">
        <f t="shared" si="19"/>
        <v>0</v>
      </c>
    </row>
    <row r="74" spans="1:10" ht="15" customHeight="1">
      <c r="A74" s="31" t="s">
        <v>82</v>
      </c>
      <c r="B74" s="129" t="s">
        <v>83</v>
      </c>
      <c r="C74" s="103"/>
      <c r="D74" s="103"/>
      <c r="E74" s="70"/>
      <c r="F74" s="70"/>
      <c r="G74" s="70"/>
      <c r="H74" s="71">
        <f t="shared" si="18"/>
        <v>0</v>
      </c>
      <c r="I74" s="70"/>
      <c r="J74" s="71">
        <f t="shared" si="19"/>
        <v>0</v>
      </c>
    </row>
    <row r="75" spans="1:10" ht="15" customHeight="1">
      <c r="A75" s="31" t="s">
        <v>84</v>
      </c>
      <c r="B75" s="129" t="s">
        <v>85</v>
      </c>
      <c r="C75" s="103"/>
      <c r="D75" s="103"/>
      <c r="E75" s="70"/>
      <c r="F75" s="70"/>
      <c r="G75" s="70"/>
      <c r="H75" s="71">
        <f t="shared" si="18"/>
        <v>0</v>
      </c>
      <c r="I75" s="70"/>
      <c r="J75" s="71">
        <f t="shared" si="19"/>
        <v>0</v>
      </c>
    </row>
    <row r="76" spans="1:10" ht="15" customHeight="1">
      <c r="A76" s="31" t="s">
        <v>86</v>
      </c>
      <c r="B76" s="129" t="s">
        <v>87</v>
      </c>
      <c r="C76" s="103"/>
      <c r="D76" s="103"/>
      <c r="E76" s="70"/>
      <c r="F76" s="70"/>
      <c r="G76" s="70"/>
      <c r="H76" s="71">
        <f t="shared" si="18"/>
        <v>0</v>
      </c>
      <c r="I76" s="70"/>
      <c r="J76" s="71">
        <f t="shared" si="19"/>
        <v>0</v>
      </c>
    </row>
    <row r="77" spans="1:10" ht="14.25">
      <c r="A77" s="31" t="s">
        <v>88</v>
      </c>
      <c r="B77" s="129" t="s">
        <v>89</v>
      </c>
      <c r="C77" s="103"/>
      <c r="D77" s="103"/>
      <c r="E77" s="70"/>
      <c r="F77" s="70"/>
      <c r="G77" s="70"/>
      <c r="H77" s="71">
        <f t="shared" si="18"/>
        <v>0</v>
      </c>
      <c r="I77" s="70"/>
      <c r="J77" s="71">
        <f t="shared" si="19"/>
        <v>0</v>
      </c>
    </row>
    <row r="78" spans="1:10" ht="14.25">
      <c r="A78" s="31" t="s">
        <v>90</v>
      </c>
      <c r="B78" s="129" t="s">
        <v>91</v>
      </c>
      <c r="C78" s="103"/>
      <c r="D78" s="103"/>
      <c r="E78" s="70"/>
      <c r="F78" s="70"/>
      <c r="G78" s="70"/>
      <c r="H78" s="71">
        <f t="shared" si="18"/>
        <v>0</v>
      </c>
      <c r="I78" s="70"/>
      <c r="J78" s="71">
        <f t="shared" si="19"/>
        <v>0</v>
      </c>
    </row>
    <row r="79" spans="1:10" ht="14.25">
      <c r="A79" s="31" t="s">
        <v>92</v>
      </c>
      <c r="B79" s="129" t="s">
        <v>53</v>
      </c>
      <c r="C79" s="129"/>
      <c r="D79" s="129"/>
      <c r="E79" s="71">
        <f aca="true" t="shared" si="20" ref="E79:J79">E80+E81+E82+E83+E84+E85+E86+E87</f>
        <v>0</v>
      </c>
      <c r="F79" s="71">
        <f t="shared" si="20"/>
        <v>0</v>
      </c>
      <c r="G79" s="71">
        <f t="shared" si="20"/>
        <v>0</v>
      </c>
      <c r="H79" s="71">
        <f t="shared" si="20"/>
        <v>0</v>
      </c>
      <c r="I79" s="71">
        <f t="shared" si="20"/>
        <v>0</v>
      </c>
      <c r="J79" s="71">
        <f t="shared" si="20"/>
        <v>0</v>
      </c>
    </row>
    <row r="80" spans="1:10" ht="15" customHeight="1">
      <c r="A80" s="31" t="s">
        <v>93</v>
      </c>
      <c r="B80" s="129" t="s">
        <v>94</v>
      </c>
      <c r="C80" s="103"/>
      <c r="D80" s="103"/>
      <c r="E80" s="70"/>
      <c r="F80" s="70"/>
      <c r="G80" s="70"/>
      <c r="H80" s="71">
        <f>G80/696</f>
        <v>0</v>
      </c>
      <c r="I80" s="70"/>
      <c r="J80" s="71">
        <f>E80+F80+H80+I80</f>
        <v>0</v>
      </c>
    </row>
    <row r="81" spans="1:10" ht="15" customHeight="1">
      <c r="A81" s="31" t="s">
        <v>95</v>
      </c>
      <c r="B81" s="129" t="s">
        <v>96</v>
      </c>
      <c r="C81" s="103"/>
      <c r="D81" s="103"/>
      <c r="E81" s="70"/>
      <c r="F81" s="70"/>
      <c r="G81" s="70"/>
      <c r="H81" s="71">
        <f aca="true" t="shared" si="21" ref="H81:H89">G81/696</f>
        <v>0</v>
      </c>
      <c r="I81" s="70"/>
      <c r="J81" s="71">
        <f aca="true" t="shared" si="22" ref="J81:J89">E81+F81+H81+I81</f>
        <v>0</v>
      </c>
    </row>
    <row r="82" spans="1:10" ht="15" customHeight="1">
      <c r="A82" s="31" t="s">
        <v>97</v>
      </c>
      <c r="B82" s="129" t="s">
        <v>98</v>
      </c>
      <c r="C82" s="103"/>
      <c r="D82" s="103"/>
      <c r="E82" s="70"/>
      <c r="F82" s="70"/>
      <c r="G82" s="70"/>
      <c r="H82" s="71">
        <f t="shared" si="21"/>
        <v>0</v>
      </c>
      <c r="I82" s="70"/>
      <c r="J82" s="71">
        <f t="shared" si="22"/>
        <v>0</v>
      </c>
    </row>
    <row r="83" spans="1:10" ht="14.25">
      <c r="A83" s="31" t="s">
        <v>99</v>
      </c>
      <c r="B83" s="129" t="s">
        <v>100</v>
      </c>
      <c r="C83" s="103"/>
      <c r="D83" s="103"/>
      <c r="E83" s="70"/>
      <c r="F83" s="70"/>
      <c r="G83" s="70"/>
      <c r="H83" s="71">
        <f t="shared" si="21"/>
        <v>0</v>
      </c>
      <c r="I83" s="70"/>
      <c r="J83" s="71">
        <f t="shared" si="22"/>
        <v>0</v>
      </c>
    </row>
    <row r="84" spans="1:10" ht="14.25">
      <c r="A84" s="31" t="s">
        <v>101</v>
      </c>
      <c r="B84" s="129" t="s">
        <v>102</v>
      </c>
      <c r="C84" s="103"/>
      <c r="D84" s="103"/>
      <c r="E84" s="70"/>
      <c r="F84" s="70"/>
      <c r="G84" s="70"/>
      <c r="H84" s="71">
        <f t="shared" si="21"/>
        <v>0</v>
      </c>
      <c r="I84" s="70"/>
      <c r="J84" s="71">
        <f t="shared" si="22"/>
        <v>0</v>
      </c>
    </row>
    <row r="85" spans="1:10" ht="15" customHeight="1">
      <c r="A85" s="31" t="s">
        <v>103</v>
      </c>
      <c r="B85" s="129" t="s">
        <v>104</v>
      </c>
      <c r="C85" s="103"/>
      <c r="D85" s="103"/>
      <c r="E85" s="70"/>
      <c r="F85" s="70"/>
      <c r="G85" s="70"/>
      <c r="H85" s="71">
        <f t="shared" si="21"/>
        <v>0</v>
      </c>
      <c r="I85" s="70"/>
      <c r="J85" s="71">
        <f t="shared" si="22"/>
        <v>0</v>
      </c>
    </row>
    <row r="86" spans="1:10" ht="14.25">
      <c r="A86" s="31" t="s">
        <v>105</v>
      </c>
      <c r="B86" s="129" t="s">
        <v>106</v>
      </c>
      <c r="C86" s="103"/>
      <c r="D86" s="103"/>
      <c r="E86" s="70"/>
      <c r="F86" s="70"/>
      <c r="G86" s="70"/>
      <c r="H86" s="71">
        <f t="shared" si="21"/>
        <v>0</v>
      </c>
      <c r="I86" s="70"/>
      <c r="J86" s="71">
        <f t="shared" si="22"/>
        <v>0</v>
      </c>
    </row>
    <row r="87" spans="1:10" ht="15" customHeight="1">
      <c r="A87" s="31" t="s">
        <v>107</v>
      </c>
      <c r="B87" s="129" t="s">
        <v>108</v>
      </c>
      <c r="C87" s="103"/>
      <c r="D87" s="103"/>
      <c r="E87" s="70"/>
      <c r="F87" s="70"/>
      <c r="G87" s="70"/>
      <c r="H87" s="71">
        <f t="shared" si="21"/>
        <v>0</v>
      </c>
      <c r="I87" s="70"/>
      <c r="J87" s="71">
        <f t="shared" si="22"/>
        <v>0</v>
      </c>
    </row>
    <row r="88" spans="1:10" ht="15" customHeight="1">
      <c r="A88" s="31" t="s">
        <v>109</v>
      </c>
      <c r="B88" s="129" t="s">
        <v>54</v>
      </c>
      <c r="C88" s="129"/>
      <c r="D88" s="129"/>
      <c r="E88" s="70"/>
      <c r="F88" s="70"/>
      <c r="G88" s="70"/>
      <c r="H88" s="71">
        <f t="shared" si="21"/>
        <v>0</v>
      </c>
      <c r="I88" s="70"/>
      <c r="J88" s="71">
        <f t="shared" si="22"/>
        <v>0</v>
      </c>
    </row>
    <row r="89" spans="1:10" ht="30.75" customHeight="1">
      <c r="A89" s="31" t="s">
        <v>110</v>
      </c>
      <c r="B89" s="129" t="s">
        <v>55</v>
      </c>
      <c r="C89" s="129"/>
      <c r="D89" s="129"/>
      <c r="E89" s="70"/>
      <c r="F89" s="70"/>
      <c r="G89" s="70"/>
      <c r="H89" s="71">
        <f t="shared" si="21"/>
        <v>0</v>
      </c>
      <c r="I89" s="70"/>
      <c r="J89" s="71">
        <f t="shared" si="22"/>
        <v>0</v>
      </c>
    </row>
    <row r="90" spans="1:10" ht="15" customHeight="1">
      <c r="A90" s="30" t="s">
        <v>111</v>
      </c>
      <c r="B90" s="138" t="s">
        <v>56</v>
      </c>
      <c r="C90" s="138"/>
      <c r="D90" s="138"/>
      <c r="E90" s="69">
        <f aca="true" t="shared" si="23" ref="E90:J90">E91+E97+E101</f>
        <v>0</v>
      </c>
      <c r="F90" s="69">
        <f t="shared" si="23"/>
        <v>0</v>
      </c>
      <c r="G90" s="69">
        <f t="shared" si="23"/>
        <v>0</v>
      </c>
      <c r="H90" s="69">
        <f t="shared" si="23"/>
        <v>0</v>
      </c>
      <c r="I90" s="69">
        <f t="shared" si="23"/>
        <v>0</v>
      </c>
      <c r="J90" s="69">
        <f t="shared" si="23"/>
        <v>0</v>
      </c>
    </row>
    <row r="91" spans="1:10" ht="27.75" customHeight="1">
      <c r="A91" s="31" t="s">
        <v>112</v>
      </c>
      <c r="B91" s="129" t="s">
        <v>113</v>
      </c>
      <c r="C91" s="129"/>
      <c r="D91" s="129"/>
      <c r="E91" s="71">
        <f aca="true" t="shared" si="24" ref="E91:J91">E92+E93+E94+E95+E96</f>
        <v>0</v>
      </c>
      <c r="F91" s="71">
        <f t="shared" si="24"/>
        <v>0</v>
      </c>
      <c r="G91" s="71">
        <f t="shared" si="24"/>
        <v>0</v>
      </c>
      <c r="H91" s="71">
        <f t="shared" si="24"/>
        <v>0</v>
      </c>
      <c r="I91" s="71">
        <f t="shared" si="24"/>
        <v>0</v>
      </c>
      <c r="J91" s="71">
        <f t="shared" si="24"/>
        <v>0</v>
      </c>
    </row>
    <row r="92" spans="1:10" ht="14.25">
      <c r="A92" s="31" t="s">
        <v>114</v>
      </c>
      <c r="B92" s="129" t="s">
        <v>115</v>
      </c>
      <c r="C92" s="129"/>
      <c r="D92" s="129"/>
      <c r="E92" s="70"/>
      <c r="F92" s="70"/>
      <c r="G92" s="70"/>
      <c r="H92" s="71">
        <f>G92/696</f>
        <v>0</v>
      </c>
      <c r="I92" s="70"/>
      <c r="J92" s="71">
        <f>E92+F92+H92+I92</f>
        <v>0</v>
      </c>
    </row>
    <row r="93" spans="1:10" ht="15" customHeight="1">
      <c r="A93" s="31" t="s">
        <v>116</v>
      </c>
      <c r="B93" s="129" t="s">
        <v>117</v>
      </c>
      <c r="C93" s="129"/>
      <c r="D93" s="129"/>
      <c r="E93" s="70"/>
      <c r="F93" s="70"/>
      <c r="G93" s="70"/>
      <c r="H93" s="71">
        <f>G93/696</f>
        <v>0</v>
      </c>
      <c r="I93" s="70"/>
      <c r="J93" s="71">
        <f>E93+F93+H93+I93</f>
        <v>0</v>
      </c>
    </row>
    <row r="94" spans="1:10" ht="14.25">
      <c r="A94" s="31" t="s">
        <v>118</v>
      </c>
      <c r="B94" s="129" t="s">
        <v>119</v>
      </c>
      <c r="C94" s="103"/>
      <c r="D94" s="103"/>
      <c r="E94" s="70"/>
      <c r="F94" s="70"/>
      <c r="G94" s="70"/>
      <c r="H94" s="71">
        <f>G94/696</f>
        <v>0</v>
      </c>
      <c r="I94" s="70"/>
      <c r="J94" s="71">
        <f>E94+F94+H94+I94</f>
        <v>0</v>
      </c>
    </row>
    <row r="95" spans="1:10" ht="15" customHeight="1">
      <c r="A95" s="31" t="s">
        <v>120</v>
      </c>
      <c r="B95" s="129" t="s">
        <v>121</v>
      </c>
      <c r="C95" s="103"/>
      <c r="D95" s="103"/>
      <c r="E95" s="70"/>
      <c r="F95" s="70"/>
      <c r="G95" s="70"/>
      <c r="H95" s="71">
        <f>G95/696</f>
        <v>0</v>
      </c>
      <c r="I95" s="70"/>
      <c r="J95" s="71">
        <f>E95+F95+H95+I95</f>
        <v>0</v>
      </c>
    </row>
    <row r="96" spans="1:10" ht="27" customHeight="1">
      <c r="A96" s="31" t="s">
        <v>122</v>
      </c>
      <c r="B96" s="129" t="s">
        <v>123</v>
      </c>
      <c r="C96" s="103"/>
      <c r="D96" s="103"/>
      <c r="E96" s="70"/>
      <c r="F96" s="70"/>
      <c r="G96" s="70"/>
      <c r="H96" s="71">
        <f>G96/696</f>
        <v>0</v>
      </c>
      <c r="I96" s="70"/>
      <c r="J96" s="71">
        <f>E96+F96+H96+I96</f>
        <v>0</v>
      </c>
    </row>
    <row r="97" spans="1:10" ht="15" customHeight="1">
      <c r="A97" s="31" t="s">
        <v>124</v>
      </c>
      <c r="B97" s="129" t="s">
        <v>57</v>
      </c>
      <c r="C97" s="103"/>
      <c r="D97" s="103"/>
      <c r="E97" s="71">
        <f aca="true" t="shared" si="25" ref="E97:J97">E98+E99+E100</f>
        <v>0</v>
      </c>
      <c r="F97" s="71">
        <f t="shared" si="25"/>
        <v>0</v>
      </c>
      <c r="G97" s="71">
        <f t="shared" si="25"/>
        <v>0</v>
      </c>
      <c r="H97" s="71">
        <f t="shared" si="25"/>
        <v>0</v>
      </c>
      <c r="I97" s="71">
        <f t="shared" si="25"/>
        <v>0</v>
      </c>
      <c r="J97" s="71">
        <f t="shared" si="25"/>
        <v>0</v>
      </c>
    </row>
    <row r="98" spans="1:10" ht="15" customHeight="1">
      <c r="A98" s="31" t="s">
        <v>125</v>
      </c>
      <c r="B98" s="129" t="s">
        <v>126</v>
      </c>
      <c r="C98" s="103"/>
      <c r="D98" s="103"/>
      <c r="E98" s="70"/>
      <c r="F98" s="70"/>
      <c r="G98" s="70"/>
      <c r="H98" s="71">
        <f>G98/696</f>
        <v>0</v>
      </c>
      <c r="I98" s="70"/>
      <c r="J98" s="71">
        <f>E98+F98+H98+I98</f>
        <v>0</v>
      </c>
    </row>
    <row r="99" spans="1:10" ht="14.25">
      <c r="A99" s="31" t="s">
        <v>127</v>
      </c>
      <c r="B99" s="129" t="s">
        <v>128</v>
      </c>
      <c r="C99" s="103"/>
      <c r="D99" s="103"/>
      <c r="E99" s="70"/>
      <c r="F99" s="70"/>
      <c r="G99" s="70"/>
      <c r="H99" s="71">
        <f>G99/696</f>
        <v>0</v>
      </c>
      <c r="I99" s="70"/>
      <c r="J99" s="71">
        <f>E99+F99+H99+I99</f>
        <v>0</v>
      </c>
    </row>
    <row r="100" spans="1:10" ht="15" customHeight="1">
      <c r="A100" s="31" t="s">
        <v>129</v>
      </c>
      <c r="B100" s="129" t="s">
        <v>130</v>
      </c>
      <c r="C100" s="103"/>
      <c r="D100" s="103"/>
      <c r="E100" s="70"/>
      <c r="F100" s="70"/>
      <c r="G100" s="70"/>
      <c r="H100" s="71">
        <f>G100/696</f>
        <v>0</v>
      </c>
      <c r="I100" s="70"/>
      <c r="J100" s="71">
        <f>E100+F100+H100+I100</f>
        <v>0</v>
      </c>
    </row>
    <row r="101" spans="1:10" ht="15" customHeight="1">
      <c r="A101" s="31" t="s">
        <v>131</v>
      </c>
      <c r="B101" s="129" t="s">
        <v>58</v>
      </c>
      <c r="C101" s="103"/>
      <c r="D101" s="103"/>
      <c r="E101" s="71">
        <f aca="true" t="shared" si="26" ref="E101:J101">E102+E103+E104</f>
        <v>0</v>
      </c>
      <c r="F101" s="71">
        <f t="shared" si="26"/>
        <v>0</v>
      </c>
      <c r="G101" s="71">
        <f t="shared" si="26"/>
        <v>0</v>
      </c>
      <c r="H101" s="71">
        <f t="shared" si="26"/>
        <v>0</v>
      </c>
      <c r="I101" s="71">
        <f t="shared" si="26"/>
        <v>0</v>
      </c>
      <c r="J101" s="71">
        <f t="shared" si="26"/>
        <v>0</v>
      </c>
    </row>
    <row r="102" spans="1:10" ht="30" customHeight="1">
      <c r="A102" s="31" t="s">
        <v>132</v>
      </c>
      <c r="B102" s="129" t="s">
        <v>133</v>
      </c>
      <c r="C102" s="103"/>
      <c r="D102" s="103"/>
      <c r="E102" s="70"/>
      <c r="F102" s="70"/>
      <c r="G102" s="70"/>
      <c r="H102" s="71">
        <f>G102/696</f>
        <v>0</v>
      </c>
      <c r="I102" s="70"/>
      <c r="J102" s="71">
        <f>E102+F102+H102+I102</f>
        <v>0</v>
      </c>
    </row>
    <row r="103" spans="1:10" ht="15" customHeight="1">
      <c r="A103" s="31" t="s">
        <v>134</v>
      </c>
      <c r="B103" s="129" t="s">
        <v>135</v>
      </c>
      <c r="C103" s="103"/>
      <c r="D103" s="103"/>
      <c r="E103" s="70"/>
      <c r="F103" s="70"/>
      <c r="G103" s="70"/>
      <c r="H103" s="71">
        <f>G103/696</f>
        <v>0</v>
      </c>
      <c r="I103" s="70"/>
      <c r="J103" s="71">
        <f>E103+F103+H103+I103</f>
        <v>0</v>
      </c>
    </row>
    <row r="104" spans="1:10" ht="15" customHeight="1">
      <c r="A104" s="31" t="s">
        <v>136</v>
      </c>
      <c r="B104" s="129" t="s">
        <v>137</v>
      </c>
      <c r="C104" s="103"/>
      <c r="D104" s="103"/>
      <c r="E104" s="70"/>
      <c r="F104" s="70"/>
      <c r="G104" s="70"/>
      <c r="H104" s="71">
        <f>G104/696</f>
        <v>0</v>
      </c>
      <c r="I104" s="70"/>
      <c r="J104" s="71">
        <f>E104+F104+H104+I104</f>
        <v>0</v>
      </c>
    </row>
    <row r="105" spans="1:10" ht="14.25">
      <c r="A105" s="30"/>
      <c r="B105" s="138" t="s">
        <v>48</v>
      </c>
      <c r="C105" s="176"/>
      <c r="D105" s="176"/>
      <c r="E105" s="69">
        <f aca="true" t="shared" si="27" ref="E105:J105">E58+E90</f>
        <v>0</v>
      </c>
      <c r="F105" s="69">
        <f t="shared" si="27"/>
        <v>0</v>
      </c>
      <c r="G105" s="69">
        <f t="shared" si="27"/>
        <v>0</v>
      </c>
      <c r="H105" s="69">
        <f t="shared" si="27"/>
        <v>0</v>
      </c>
      <c r="I105" s="69">
        <f t="shared" si="27"/>
        <v>0</v>
      </c>
      <c r="J105" s="69">
        <f t="shared" si="27"/>
        <v>0</v>
      </c>
    </row>
    <row r="106" spans="1:4" ht="14.25">
      <c r="A106" s="46"/>
      <c r="B106" s="47"/>
      <c r="C106" s="47"/>
      <c r="D106" s="47"/>
    </row>
    <row r="107" spans="1:10" ht="35.25" customHeight="1">
      <c r="A107" s="88" t="s">
        <v>40</v>
      </c>
      <c r="B107" s="88"/>
      <c r="C107" s="88"/>
      <c r="D107" s="88"/>
      <c r="E107" s="111"/>
      <c r="F107" s="111"/>
      <c r="G107" s="111"/>
      <c r="H107" s="111"/>
      <c r="I107" s="111"/>
      <c r="J107" s="111"/>
    </row>
    <row r="108" spans="1:5" ht="14.25">
      <c r="A108" s="35"/>
      <c r="B108" s="36"/>
      <c r="C108" s="36"/>
      <c r="D108" s="36"/>
      <c r="E108" s="36"/>
    </row>
    <row r="109" spans="1:12" ht="42" customHeight="1">
      <c r="A109" s="183" t="s">
        <v>422</v>
      </c>
      <c r="B109" s="184"/>
      <c r="C109" s="184"/>
      <c r="D109" s="184"/>
      <c r="E109" s="185"/>
      <c r="F109" s="185"/>
      <c r="G109" s="185"/>
      <c r="H109" s="185"/>
      <c r="I109" s="185"/>
      <c r="J109" s="185"/>
      <c r="K109" s="185"/>
      <c r="L109" s="185"/>
    </row>
    <row r="110" spans="1:5" ht="15">
      <c r="A110" s="15"/>
      <c r="B110" s="37"/>
      <c r="C110" s="37"/>
      <c r="D110" s="37"/>
      <c r="E110" s="14"/>
    </row>
    <row r="111" spans="1:14" ht="69" customHeight="1">
      <c r="A111" s="158" t="s">
        <v>346</v>
      </c>
      <c r="B111" s="159"/>
      <c r="C111" s="160"/>
      <c r="D111" s="16" t="s">
        <v>395</v>
      </c>
      <c r="E111" s="50" t="s">
        <v>396</v>
      </c>
      <c r="F111" s="50" t="s">
        <v>473</v>
      </c>
      <c r="G111" s="50" t="s">
        <v>401</v>
      </c>
      <c r="H111" s="50" t="s">
        <v>474</v>
      </c>
      <c r="I111" s="50" t="s">
        <v>397</v>
      </c>
      <c r="J111" s="186" t="s">
        <v>138</v>
      </c>
      <c r="K111" s="164"/>
      <c r="L111" s="164"/>
      <c r="M111" s="38"/>
      <c r="N111" s="38"/>
    </row>
    <row r="112" spans="1:14" ht="15">
      <c r="A112" s="178"/>
      <c r="B112" s="179"/>
      <c r="C112" s="180"/>
      <c r="D112" s="63"/>
      <c r="E112" s="22"/>
      <c r="F112" s="52"/>
      <c r="G112" s="52"/>
      <c r="H112" s="52"/>
      <c r="I112" s="52"/>
      <c r="J112" s="181"/>
      <c r="K112" s="182"/>
      <c r="L112" s="182"/>
      <c r="M112" s="38"/>
      <c r="N112" s="38"/>
    </row>
    <row r="113" spans="1:14" ht="15">
      <c r="A113" s="178"/>
      <c r="B113" s="179"/>
      <c r="C113" s="180"/>
      <c r="D113" s="63"/>
      <c r="E113" s="22"/>
      <c r="F113" s="52"/>
      <c r="G113" s="52"/>
      <c r="H113" s="52"/>
      <c r="I113" s="52"/>
      <c r="J113" s="181"/>
      <c r="K113" s="182"/>
      <c r="L113" s="182"/>
      <c r="M113" s="38"/>
      <c r="N113" s="38"/>
    </row>
    <row r="114" spans="1:14" ht="15">
      <c r="A114" s="178"/>
      <c r="B114" s="179"/>
      <c r="C114" s="180"/>
      <c r="D114" s="63"/>
      <c r="E114" s="22"/>
      <c r="F114" s="52"/>
      <c r="G114" s="52"/>
      <c r="H114" s="52"/>
      <c r="I114" s="52"/>
      <c r="J114" s="181"/>
      <c r="K114" s="182"/>
      <c r="L114" s="182"/>
      <c r="M114" s="38"/>
      <c r="N114" s="38"/>
    </row>
    <row r="115" spans="1:14" ht="15">
      <c r="A115" s="178"/>
      <c r="B115" s="179"/>
      <c r="C115" s="180"/>
      <c r="D115" s="63"/>
      <c r="E115" s="22"/>
      <c r="F115" s="52"/>
      <c r="G115" s="52"/>
      <c r="H115" s="52"/>
      <c r="I115" s="52"/>
      <c r="J115" s="181"/>
      <c r="K115" s="182"/>
      <c r="L115" s="182"/>
      <c r="M115" s="38"/>
      <c r="N115" s="38"/>
    </row>
    <row r="116" spans="1:14" ht="15">
      <c r="A116" s="178"/>
      <c r="B116" s="179"/>
      <c r="C116" s="180"/>
      <c r="D116" s="63"/>
      <c r="E116" s="22"/>
      <c r="F116" s="52"/>
      <c r="G116" s="52"/>
      <c r="H116" s="52"/>
      <c r="I116" s="52"/>
      <c r="J116" s="181"/>
      <c r="K116" s="182"/>
      <c r="L116" s="182"/>
      <c r="M116" s="38"/>
      <c r="N116" s="38"/>
    </row>
    <row r="117" spans="1:14" ht="15">
      <c r="A117" s="178"/>
      <c r="B117" s="179"/>
      <c r="C117" s="180"/>
      <c r="D117" s="63"/>
      <c r="E117" s="22"/>
      <c r="F117" s="52"/>
      <c r="G117" s="52"/>
      <c r="H117" s="52"/>
      <c r="I117" s="52"/>
      <c r="J117" s="181"/>
      <c r="K117" s="182"/>
      <c r="L117" s="182"/>
      <c r="M117" s="38"/>
      <c r="N117" s="38"/>
    </row>
    <row r="118" spans="1:14" ht="15">
      <c r="A118" s="178"/>
      <c r="B118" s="179"/>
      <c r="C118" s="180"/>
      <c r="D118" s="63"/>
      <c r="E118" s="22"/>
      <c r="F118" s="52"/>
      <c r="G118" s="52"/>
      <c r="H118" s="52"/>
      <c r="I118" s="52"/>
      <c r="J118" s="181"/>
      <c r="K118" s="182"/>
      <c r="L118" s="182"/>
      <c r="M118" s="38"/>
      <c r="N118" s="38"/>
    </row>
    <row r="119" spans="1:14" ht="15">
      <c r="A119" s="178"/>
      <c r="B119" s="179"/>
      <c r="C119" s="180"/>
      <c r="D119" s="63"/>
      <c r="E119" s="22"/>
      <c r="F119" s="52"/>
      <c r="G119" s="52"/>
      <c r="H119" s="52"/>
      <c r="I119" s="52"/>
      <c r="J119" s="181"/>
      <c r="K119" s="182"/>
      <c r="L119" s="182"/>
      <c r="M119" s="38"/>
      <c r="N119" s="38"/>
    </row>
    <row r="120" spans="1:14" ht="15">
      <c r="A120" s="178"/>
      <c r="B120" s="179"/>
      <c r="C120" s="180"/>
      <c r="D120" s="63"/>
      <c r="E120" s="22"/>
      <c r="F120" s="52"/>
      <c r="G120" s="52"/>
      <c r="H120" s="52"/>
      <c r="I120" s="52"/>
      <c r="J120" s="181"/>
      <c r="K120" s="182"/>
      <c r="L120" s="182"/>
      <c r="M120" s="38"/>
      <c r="N120" s="38"/>
    </row>
    <row r="121" spans="1:14" ht="15">
      <c r="A121" s="178"/>
      <c r="B121" s="179"/>
      <c r="C121" s="180"/>
      <c r="D121" s="63"/>
      <c r="E121" s="22"/>
      <c r="F121" s="52"/>
      <c r="G121" s="52"/>
      <c r="H121" s="52"/>
      <c r="I121" s="52"/>
      <c r="J121" s="181"/>
      <c r="K121" s="182"/>
      <c r="L121" s="182"/>
      <c r="M121" s="38"/>
      <c r="N121" s="38"/>
    </row>
    <row r="122" spans="1:14" ht="15">
      <c r="A122" s="178"/>
      <c r="B122" s="179"/>
      <c r="C122" s="180"/>
      <c r="D122" s="63"/>
      <c r="E122" s="22"/>
      <c r="F122" s="52"/>
      <c r="G122" s="52"/>
      <c r="H122" s="52"/>
      <c r="I122" s="52"/>
      <c r="J122" s="181"/>
      <c r="K122" s="182"/>
      <c r="L122" s="182"/>
      <c r="M122" s="38"/>
      <c r="N122" s="38"/>
    </row>
    <row r="123" spans="1:14" ht="15">
      <c r="A123" s="178"/>
      <c r="B123" s="179"/>
      <c r="C123" s="180"/>
      <c r="D123" s="63"/>
      <c r="E123" s="22"/>
      <c r="F123" s="52"/>
      <c r="G123" s="52"/>
      <c r="H123" s="52"/>
      <c r="I123" s="52"/>
      <c r="J123" s="181"/>
      <c r="K123" s="182"/>
      <c r="L123" s="182"/>
      <c r="M123" s="38"/>
      <c r="N123" s="38"/>
    </row>
    <row r="124" spans="1:14" ht="15">
      <c r="A124" s="178"/>
      <c r="B124" s="179"/>
      <c r="C124" s="180"/>
      <c r="D124" s="63"/>
      <c r="E124" s="22"/>
      <c r="F124" s="52"/>
      <c r="G124" s="52"/>
      <c r="H124" s="52"/>
      <c r="I124" s="52"/>
      <c r="J124" s="181"/>
      <c r="K124" s="182"/>
      <c r="L124" s="182"/>
      <c r="M124" s="38"/>
      <c r="N124" s="38"/>
    </row>
    <row r="125" spans="1:14" ht="15">
      <c r="A125" s="178"/>
      <c r="B125" s="179"/>
      <c r="C125" s="180"/>
      <c r="D125" s="63"/>
      <c r="E125" s="22"/>
      <c r="F125" s="52"/>
      <c r="G125" s="52"/>
      <c r="H125" s="52"/>
      <c r="I125" s="52"/>
      <c r="J125" s="181"/>
      <c r="K125" s="182"/>
      <c r="L125" s="182"/>
      <c r="M125" s="38"/>
      <c r="N125" s="38"/>
    </row>
    <row r="126" spans="1:14" ht="15">
      <c r="A126" s="178"/>
      <c r="B126" s="179"/>
      <c r="C126" s="180"/>
      <c r="D126" s="63"/>
      <c r="E126" s="22"/>
      <c r="F126" s="52"/>
      <c r="G126" s="52"/>
      <c r="H126" s="52"/>
      <c r="I126" s="52"/>
      <c r="J126" s="181"/>
      <c r="K126" s="182"/>
      <c r="L126" s="182"/>
      <c r="M126" s="38"/>
      <c r="N126" s="38"/>
    </row>
    <row r="127" spans="1:5" ht="15">
      <c r="A127" s="11"/>
      <c r="B127" s="12"/>
      <c r="C127" s="13"/>
      <c r="D127" s="13"/>
      <c r="E127" s="14"/>
    </row>
  </sheetData>
  <sheetProtection password="8D29" sheet="1" formatCells="0" formatColumns="0" formatRows="0" insertRows="0"/>
  <mergeCells count="136">
    <mergeCell ref="A125:C125"/>
    <mergeCell ref="J125:L125"/>
    <mergeCell ref="A126:C126"/>
    <mergeCell ref="J126:L126"/>
    <mergeCell ref="A122:C122"/>
    <mergeCell ref="J122:L122"/>
    <mergeCell ref="A123:C123"/>
    <mergeCell ref="J123:L123"/>
    <mergeCell ref="A124:C124"/>
    <mergeCell ref="J124:L124"/>
    <mergeCell ref="A116:C116"/>
    <mergeCell ref="J116:L116"/>
    <mergeCell ref="A117:C117"/>
    <mergeCell ref="J117:L117"/>
    <mergeCell ref="A118:C118"/>
    <mergeCell ref="J118:L118"/>
    <mergeCell ref="A119:C119"/>
    <mergeCell ref="J119:L119"/>
    <mergeCell ref="A120:C120"/>
    <mergeCell ref="J120:L120"/>
    <mergeCell ref="A121:C121"/>
    <mergeCell ref="J121:L121"/>
    <mergeCell ref="E107:J107"/>
    <mergeCell ref="A109:L109"/>
    <mergeCell ref="A111:C111"/>
    <mergeCell ref="J111:L111"/>
    <mergeCell ref="A112:C112"/>
    <mergeCell ref="J112:L112"/>
    <mergeCell ref="A113:C113"/>
    <mergeCell ref="J113:L113"/>
    <mergeCell ref="A114:C114"/>
    <mergeCell ref="J114:L114"/>
    <mergeCell ref="A115:C115"/>
    <mergeCell ref="J115:L115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A107:D107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A55:J55"/>
    <mergeCell ref="B57:D57"/>
    <mergeCell ref="B58:D58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A3:J3"/>
    <mergeCell ref="B5:D5"/>
    <mergeCell ref="B6:D6"/>
    <mergeCell ref="B7:D7"/>
    <mergeCell ref="B8:D8"/>
    <mergeCell ref="A1:J1"/>
  </mergeCells>
  <dataValidations count="2">
    <dataValidation type="list" allowBlank="1" showInputMessage="1" showErrorMessage="1" prompt="Vyberte prosím ze seznamu" sqref="D112:D126">
      <formula1>"1.1,1.2.1,1.2.2,1.2.3,1.2.4,1.3.1,1.3.2.1,1.3.2.2,1.3.2.3,1.3.2.4,1.3.2.5,1.3.2.6,1.3.2.7,1.3.2.8,1.3.2.9,1.3.2.10,1.3.2.11,1.4.1,1.4.2,1.4.3,1.4.4,1.4.5,1.4.6,1.4.7,1.4.8,1.5,1.6,2.1.1,2.1.2,2.1.3,2.1.4,2.1.5,2.2.1,2.2.2,2.2.3,2.3.1,2.3.2,2.3.3"</formula1>
    </dataValidation>
    <dataValidation type="list" allowBlank="1" showInputMessage="1" showErrorMessage="1" prompt="Vyberte prosím ze seznamu" sqref="E112:E126">
      <formula1>"PP,DPČ,DPP,OS,"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zoomScalePageLayoutView="0" workbookViewId="0" topLeftCell="A1">
      <selection activeCell="A17" sqref="A17:D17"/>
    </sheetView>
  </sheetViews>
  <sheetFormatPr defaultColWidth="9.140625" defaultRowHeight="15"/>
  <cols>
    <col min="1" max="4" width="10.28125" style="24" customWidth="1"/>
    <col min="5" max="9" width="13.57421875" style="24" customWidth="1"/>
    <col min="10" max="10" width="40.421875" style="24" customWidth="1"/>
    <col min="11" max="16384" width="9.140625" style="24" customWidth="1"/>
  </cols>
  <sheetData>
    <row r="1" spans="1:10" ht="15">
      <c r="A1" s="189" t="s">
        <v>475</v>
      </c>
      <c r="B1" s="190"/>
      <c r="C1" s="190"/>
      <c r="D1" s="190"/>
      <c r="E1" s="190"/>
      <c r="F1" s="190"/>
      <c r="G1" s="190"/>
      <c r="H1" s="190"/>
      <c r="I1" s="190"/>
      <c r="J1" s="135"/>
    </row>
    <row r="2" spans="1:10" ht="15">
      <c r="A2" s="55"/>
      <c r="B2" s="56"/>
      <c r="C2" s="56"/>
      <c r="D2" s="56"/>
      <c r="E2" s="56"/>
      <c r="F2" s="56"/>
      <c r="G2" s="56"/>
      <c r="H2" s="56"/>
      <c r="I2" s="56"/>
      <c r="J2" s="53"/>
    </row>
    <row r="3" spans="1:10" ht="15">
      <c r="A3" s="130" t="s">
        <v>364</v>
      </c>
      <c r="B3" s="191"/>
      <c r="C3" s="191"/>
      <c r="D3" s="192"/>
      <c r="E3" s="67"/>
      <c r="F3" s="73"/>
      <c r="G3" s="56"/>
      <c r="H3" s="56"/>
      <c r="I3" s="56"/>
      <c r="J3" s="53"/>
    </row>
    <row r="4" spans="1:10" ht="15">
      <c r="A4" s="130" t="s">
        <v>404</v>
      </c>
      <c r="B4" s="191"/>
      <c r="C4" s="191"/>
      <c r="D4" s="192"/>
      <c r="E4" s="67"/>
      <c r="F4" s="73"/>
      <c r="G4" s="56"/>
      <c r="H4" s="56"/>
      <c r="I4" s="56"/>
      <c r="J4" s="53"/>
    </row>
    <row r="5" spans="1:10" ht="15">
      <c r="A5" s="130" t="s">
        <v>362</v>
      </c>
      <c r="B5" s="191"/>
      <c r="C5" s="191"/>
      <c r="D5" s="192"/>
      <c r="E5" s="66">
        <f>G81</f>
        <v>0</v>
      </c>
      <c r="F5" s="74"/>
      <c r="G5" s="56"/>
      <c r="H5" s="56"/>
      <c r="I5" s="56"/>
      <c r="J5" s="53"/>
    </row>
    <row r="6" spans="1:10" ht="38.25" customHeight="1">
      <c r="A6" s="200" t="s">
        <v>488</v>
      </c>
      <c r="B6" s="203"/>
      <c r="C6" s="203"/>
      <c r="D6" s="204"/>
      <c r="E6" s="66">
        <f>E4-E5</f>
        <v>0</v>
      </c>
      <c r="F6" s="74"/>
      <c r="G6" s="56"/>
      <c r="H6" s="56"/>
      <c r="I6" s="56"/>
      <c r="J6" s="53"/>
    </row>
    <row r="7" spans="1:10" ht="30.75" customHeight="1">
      <c r="A7" s="205" t="s">
        <v>398</v>
      </c>
      <c r="B7" s="206"/>
      <c r="C7" s="206"/>
      <c r="D7" s="207"/>
      <c r="E7" s="72"/>
      <c r="F7" s="73"/>
      <c r="G7" s="56"/>
      <c r="H7" s="56"/>
      <c r="I7" s="56"/>
      <c r="J7" s="53"/>
    </row>
    <row r="8" spans="1:10" ht="15">
      <c r="A8" s="39"/>
      <c r="B8" s="40"/>
      <c r="C8" s="40"/>
      <c r="D8" s="40"/>
      <c r="E8" s="41"/>
      <c r="F8" s="42"/>
      <c r="G8" s="56"/>
      <c r="H8" s="56"/>
      <c r="I8" s="56"/>
      <c r="J8" s="53"/>
    </row>
    <row r="9" spans="1:10" ht="15">
      <c r="A9" s="81" t="s">
        <v>476</v>
      </c>
      <c r="B9" s="196"/>
      <c r="C9" s="196"/>
      <c r="D9" s="197"/>
      <c r="E9" s="67"/>
      <c r="F9" s="73"/>
      <c r="G9" s="56"/>
      <c r="H9" s="56"/>
      <c r="I9" s="56"/>
      <c r="J9" s="53"/>
    </row>
    <row r="10" spans="1:10" ht="15">
      <c r="A10" s="81" t="s">
        <v>477</v>
      </c>
      <c r="B10" s="196"/>
      <c r="C10" s="196"/>
      <c r="D10" s="197"/>
      <c r="E10" s="67"/>
      <c r="F10" s="73"/>
      <c r="G10" s="56"/>
      <c r="H10" s="56"/>
      <c r="I10" s="56"/>
      <c r="J10" s="53"/>
    </row>
    <row r="11" spans="1:10" ht="15">
      <c r="A11" s="130" t="s">
        <v>363</v>
      </c>
      <c r="B11" s="198"/>
      <c r="C11" s="198"/>
      <c r="D11" s="199"/>
      <c r="E11" s="66">
        <f>H81</f>
        <v>0</v>
      </c>
      <c r="F11" s="74"/>
      <c r="G11" s="56"/>
      <c r="H11" s="56"/>
      <c r="I11" s="56"/>
      <c r="J11" s="53"/>
    </row>
    <row r="12" spans="1:10" ht="42" customHeight="1">
      <c r="A12" s="200" t="s">
        <v>489</v>
      </c>
      <c r="B12" s="201"/>
      <c r="C12" s="201"/>
      <c r="D12" s="202"/>
      <c r="E12" s="66">
        <f>E10-E11</f>
        <v>0</v>
      </c>
      <c r="F12" s="74"/>
      <c r="G12" s="56"/>
      <c r="H12" s="56"/>
      <c r="I12" s="56"/>
      <c r="J12" s="53"/>
    </row>
    <row r="14" spans="1:6" ht="30" customHeight="1">
      <c r="A14" s="81" t="s">
        <v>478</v>
      </c>
      <c r="B14" s="196"/>
      <c r="C14" s="196"/>
      <c r="D14" s="197"/>
      <c r="E14" s="67"/>
      <c r="F14" s="73"/>
    </row>
    <row r="15" spans="1:6" ht="14.25">
      <c r="A15" s="81" t="s">
        <v>405</v>
      </c>
      <c r="B15" s="196"/>
      <c r="C15" s="196"/>
      <c r="D15" s="197"/>
      <c r="E15" s="67"/>
      <c r="F15" s="73"/>
    </row>
    <row r="16" spans="1:6" ht="14.25">
      <c r="A16" s="130" t="s">
        <v>406</v>
      </c>
      <c r="B16" s="198"/>
      <c r="C16" s="198"/>
      <c r="D16" s="199"/>
      <c r="E16" s="66">
        <f>I81</f>
        <v>0</v>
      </c>
      <c r="F16" s="74"/>
    </row>
    <row r="17" spans="1:6" ht="37.5" customHeight="1">
      <c r="A17" s="200" t="s">
        <v>490</v>
      </c>
      <c r="B17" s="201"/>
      <c r="C17" s="201"/>
      <c r="D17" s="202"/>
      <c r="E17" s="66">
        <f>E15-E16</f>
        <v>0</v>
      </c>
      <c r="F17" s="74"/>
    </row>
    <row r="19" spans="1:10" ht="27" customHeight="1">
      <c r="A19" s="170" t="s">
        <v>0</v>
      </c>
      <c r="B19" s="210"/>
      <c r="C19" s="210"/>
      <c r="D19" s="211"/>
      <c r="E19" s="158" t="s">
        <v>479</v>
      </c>
      <c r="F19" s="193"/>
      <c r="G19" s="194" t="s">
        <v>365</v>
      </c>
      <c r="H19" s="194" t="s">
        <v>480</v>
      </c>
      <c r="I19" s="194" t="s">
        <v>407</v>
      </c>
      <c r="J19" s="194" t="s">
        <v>138</v>
      </c>
    </row>
    <row r="20" spans="1:10" ht="105.75" customHeight="1">
      <c r="A20" s="212"/>
      <c r="B20" s="213"/>
      <c r="C20" s="213"/>
      <c r="D20" s="214"/>
      <c r="E20" s="54" t="s">
        <v>399</v>
      </c>
      <c r="F20" s="54" t="s">
        <v>423</v>
      </c>
      <c r="G20" s="195"/>
      <c r="H20" s="195"/>
      <c r="I20" s="195"/>
      <c r="J20" s="195"/>
    </row>
    <row r="21" spans="1:10" ht="30" customHeight="1">
      <c r="A21" s="144" t="s">
        <v>163</v>
      </c>
      <c r="B21" s="208"/>
      <c r="C21" s="208"/>
      <c r="D21" s="209"/>
      <c r="E21" s="5">
        <f>E22+E34+E46+E58</f>
        <v>0</v>
      </c>
      <c r="F21" s="5">
        <f>F22+F34+F46+F58</f>
        <v>0</v>
      </c>
      <c r="G21" s="5">
        <f>G22+G34+G46+G58</f>
        <v>0</v>
      </c>
      <c r="H21" s="5">
        <f>H22+H34+H46+H58</f>
        <v>0</v>
      </c>
      <c r="I21" s="5">
        <f>I22+I34+I46+I58</f>
        <v>0</v>
      </c>
      <c r="J21" s="17"/>
    </row>
    <row r="22" spans="1:10" ht="30" customHeight="1">
      <c r="A22" s="144" t="s">
        <v>139</v>
      </c>
      <c r="B22" s="208"/>
      <c r="C22" s="208"/>
      <c r="D22" s="209"/>
      <c r="E22" s="5">
        <f>E23+E30</f>
        <v>0</v>
      </c>
      <c r="F22" s="5">
        <f>F23+F30</f>
        <v>0</v>
      </c>
      <c r="G22" s="5">
        <f>G23+G30</f>
        <v>0</v>
      </c>
      <c r="H22" s="5">
        <f>H23+H30</f>
        <v>0</v>
      </c>
      <c r="I22" s="5">
        <f>I23+I30</f>
        <v>0</v>
      </c>
      <c r="J22" s="52"/>
    </row>
    <row r="23" spans="1:10" ht="30" customHeight="1">
      <c r="A23" s="81" t="s">
        <v>424</v>
      </c>
      <c r="B23" s="187"/>
      <c r="C23" s="187"/>
      <c r="D23" s="188"/>
      <c r="E23" s="6">
        <f>E24+E25+E26+E27+E28+E29</f>
        <v>0</v>
      </c>
      <c r="F23" s="6">
        <f>F24+F25+F26+F27+F28+F29</f>
        <v>0</v>
      </c>
      <c r="G23" s="6">
        <f>G24+G25+G26+G27+G28+G29</f>
        <v>0</v>
      </c>
      <c r="H23" s="6">
        <f>H24+H25+H26+H27+H28+H29</f>
        <v>0</v>
      </c>
      <c r="I23" s="6">
        <f>I24+I25+I26+I27+I28+I29</f>
        <v>0</v>
      </c>
      <c r="J23" s="52"/>
    </row>
    <row r="24" spans="1:10" ht="30" customHeight="1">
      <c r="A24" s="81" t="s">
        <v>425</v>
      </c>
      <c r="B24" s="187"/>
      <c r="C24" s="187"/>
      <c r="D24" s="188"/>
      <c r="E24" s="4"/>
      <c r="F24" s="4"/>
      <c r="G24" s="4"/>
      <c r="H24" s="4"/>
      <c r="I24" s="4"/>
      <c r="J24" s="52"/>
    </row>
    <row r="25" spans="1:10" ht="30" customHeight="1">
      <c r="A25" s="81" t="s">
        <v>426</v>
      </c>
      <c r="B25" s="187"/>
      <c r="C25" s="187"/>
      <c r="D25" s="188"/>
      <c r="E25" s="4"/>
      <c r="F25" s="4"/>
      <c r="G25" s="4"/>
      <c r="H25" s="4"/>
      <c r="I25" s="4"/>
      <c r="J25" s="52"/>
    </row>
    <row r="26" spans="1:10" ht="30" customHeight="1">
      <c r="A26" s="81" t="s">
        <v>427</v>
      </c>
      <c r="B26" s="187"/>
      <c r="C26" s="187"/>
      <c r="D26" s="188"/>
      <c r="E26" s="4"/>
      <c r="F26" s="4"/>
      <c r="G26" s="4"/>
      <c r="H26" s="4"/>
      <c r="I26" s="4"/>
      <c r="J26" s="52"/>
    </row>
    <row r="27" spans="1:10" ht="30" customHeight="1">
      <c r="A27" s="81" t="s">
        <v>428</v>
      </c>
      <c r="B27" s="187"/>
      <c r="C27" s="187"/>
      <c r="D27" s="188"/>
      <c r="E27" s="4"/>
      <c r="F27" s="4"/>
      <c r="G27" s="4"/>
      <c r="H27" s="4"/>
      <c r="I27" s="4"/>
      <c r="J27" s="52"/>
    </row>
    <row r="28" spans="1:10" ht="30" customHeight="1">
      <c r="A28" s="215" t="s">
        <v>429</v>
      </c>
      <c r="B28" s="187"/>
      <c r="C28" s="187"/>
      <c r="D28" s="188"/>
      <c r="E28" s="4"/>
      <c r="F28" s="4"/>
      <c r="G28" s="4"/>
      <c r="H28" s="4"/>
      <c r="I28" s="4"/>
      <c r="J28" s="52"/>
    </row>
    <row r="29" spans="1:10" ht="30" customHeight="1">
      <c r="A29" s="81" t="s">
        <v>430</v>
      </c>
      <c r="B29" s="187"/>
      <c r="C29" s="187"/>
      <c r="D29" s="188"/>
      <c r="E29" s="4"/>
      <c r="F29" s="4"/>
      <c r="G29" s="4"/>
      <c r="H29" s="4"/>
      <c r="I29" s="4"/>
      <c r="J29" s="52"/>
    </row>
    <row r="30" spans="1:10" ht="30" customHeight="1">
      <c r="A30" s="215" t="s">
        <v>431</v>
      </c>
      <c r="B30" s="187"/>
      <c r="C30" s="187"/>
      <c r="D30" s="188"/>
      <c r="E30" s="6">
        <f>E31+E32+E33</f>
        <v>0</v>
      </c>
      <c r="F30" s="6">
        <f>F31+F32+F33</f>
        <v>0</v>
      </c>
      <c r="G30" s="6">
        <f>G31+G32+G33</f>
        <v>0</v>
      </c>
      <c r="H30" s="6">
        <f>H31+H32+H33</f>
        <v>0</v>
      </c>
      <c r="I30" s="6">
        <f>I31+I32+I33</f>
        <v>0</v>
      </c>
      <c r="J30" s="52"/>
    </row>
    <row r="31" spans="1:10" ht="30" customHeight="1">
      <c r="A31" s="81" t="s">
        <v>432</v>
      </c>
      <c r="B31" s="187"/>
      <c r="C31" s="187"/>
      <c r="D31" s="188"/>
      <c r="E31" s="4"/>
      <c r="F31" s="4"/>
      <c r="G31" s="4"/>
      <c r="H31" s="4"/>
      <c r="I31" s="4"/>
      <c r="J31" s="52"/>
    </row>
    <row r="32" spans="1:10" ht="30" customHeight="1">
      <c r="A32" s="81" t="s">
        <v>433</v>
      </c>
      <c r="B32" s="187"/>
      <c r="C32" s="187"/>
      <c r="D32" s="188"/>
      <c r="E32" s="4"/>
      <c r="F32" s="4"/>
      <c r="G32" s="4"/>
      <c r="H32" s="4"/>
      <c r="I32" s="4"/>
      <c r="J32" s="52"/>
    </row>
    <row r="33" spans="1:10" ht="30" customHeight="1">
      <c r="A33" s="81" t="s">
        <v>434</v>
      </c>
      <c r="B33" s="187"/>
      <c r="C33" s="187"/>
      <c r="D33" s="188"/>
      <c r="E33" s="4"/>
      <c r="F33" s="4"/>
      <c r="G33" s="4"/>
      <c r="H33" s="4"/>
      <c r="I33" s="4"/>
      <c r="J33" s="52"/>
    </row>
    <row r="34" spans="1:10" ht="30" customHeight="1">
      <c r="A34" s="144" t="s">
        <v>140</v>
      </c>
      <c r="B34" s="208"/>
      <c r="C34" s="208"/>
      <c r="D34" s="209"/>
      <c r="E34" s="5">
        <f>E35+E42</f>
        <v>0</v>
      </c>
      <c r="F34" s="5">
        <f>F35+F42</f>
        <v>0</v>
      </c>
      <c r="G34" s="5">
        <f>G35+G42</f>
        <v>0</v>
      </c>
      <c r="H34" s="5">
        <f>H35+H42</f>
        <v>0</v>
      </c>
      <c r="I34" s="5">
        <f>I35+I42</f>
        <v>0</v>
      </c>
      <c r="J34" s="52"/>
    </row>
    <row r="35" spans="1:10" ht="30" customHeight="1">
      <c r="A35" s="81" t="s">
        <v>435</v>
      </c>
      <c r="B35" s="187"/>
      <c r="C35" s="187"/>
      <c r="D35" s="188"/>
      <c r="E35" s="6">
        <f>E36+E37+E38+E39+E40+E41</f>
        <v>0</v>
      </c>
      <c r="F35" s="6">
        <f>F36+F37+F38+F39+F40+F41</f>
        <v>0</v>
      </c>
      <c r="G35" s="6">
        <f>G36+G37+G38+G39+G40+G41</f>
        <v>0</v>
      </c>
      <c r="H35" s="6">
        <f>H36+H37+H38+H39+H40+H41</f>
        <v>0</v>
      </c>
      <c r="I35" s="6">
        <f>I36+I37+I38+I39+I40+I41</f>
        <v>0</v>
      </c>
      <c r="J35" s="52"/>
    </row>
    <row r="36" spans="1:10" ht="30" customHeight="1">
      <c r="A36" s="81" t="s">
        <v>436</v>
      </c>
      <c r="B36" s="187"/>
      <c r="C36" s="187"/>
      <c r="D36" s="188"/>
      <c r="E36" s="4"/>
      <c r="F36" s="4"/>
      <c r="G36" s="4"/>
      <c r="H36" s="4"/>
      <c r="I36" s="4"/>
      <c r="J36" s="52"/>
    </row>
    <row r="37" spans="1:10" ht="30" customHeight="1">
      <c r="A37" s="81" t="s">
        <v>437</v>
      </c>
      <c r="B37" s="187"/>
      <c r="C37" s="187"/>
      <c r="D37" s="188"/>
      <c r="E37" s="4"/>
      <c r="F37" s="4"/>
      <c r="G37" s="4"/>
      <c r="H37" s="4"/>
      <c r="I37" s="4"/>
      <c r="J37" s="52"/>
    </row>
    <row r="38" spans="1:10" ht="30" customHeight="1">
      <c r="A38" s="81" t="s">
        <v>438</v>
      </c>
      <c r="B38" s="187"/>
      <c r="C38" s="187"/>
      <c r="D38" s="188"/>
      <c r="E38" s="4"/>
      <c r="F38" s="4"/>
      <c r="G38" s="4"/>
      <c r="H38" s="4"/>
      <c r="I38" s="4"/>
      <c r="J38" s="52"/>
    </row>
    <row r="39" spans="1:10" ht="30" customHeight="1">
      <c r="A39" s="81" t="s">
        <v>439</v>
      </c>
      <c r="B39" s="187"/>
      <c r="C39" s="187"/>
      <c r="D39" s="188"/>
      <c r="E39" s="4"/>
      <c r="F39" s="4"/>
      <c r="G39" s="4"/>
      <c r="H39" s="4"/>
      <c r="I39" s="4"/>
      <c r="J39" s="52"/>
    </row>
    <row r="40" spans="1:10" ht="30" customHeight="1">
      <c r="A40" s="215" t="s">
        <v>440</v>
      </c>
      <c r="B40" s="187"/>
      <c r="C40" s="187"/>
      <c r="D40" s="188"/>
      <c r="E40" s="4"/>
      <c r="F40" s="4"/>
      <c r="G40" s="4"/>
      <c r="H40" s="4"/>
      <c r="I40" s="4"/>
      <c r="J40" s="52"/>
    </row>
    <row r="41" spans="1:10" ht="30" customHeight="1">
      <c r="A41" s="81" t="s">
        <v>441</v>
      </c>
      <c r="B41" s="187"/>
      <c r="C41" s="187"/>
      <c r="D41" s="188"/>
      <c r="E41" s="4"/>
      <c r="F41" s="4"/>
      <c r="G41" s="4"/>
      <c r="H41" s="4"/>
      <c r="I41" s="4"/>
      <c r="J41" s="52"/>
    </row>
    <row r="42" spans="1:10" ht="30" customHeight="1">
      <c r="A42" s="81" t="s">
        <v>442</v>
      </c>
      <c r="B42" s="187"/>
      <c r="C42" s="187"/>
      <c r="D42" s="188"/>
      <c r="E42" s="6">
        <f>E43+E44+E45</f>
        <v>0</v>
      </c>
      <c r="F42" s="6">
        <f>F43+F44+F45</f>
        <v>0</v>
      </c>
      <c r="G42" s="6">
        <f>G43+G44+G45</f>
        <v>0</v>
      </c>
      <c r="H42" s="6">
        <f>H43+H44+H45</f>
        <v>0</v>
      </c>
      <c r="I42" s="6">
        <f>I43+I44+I45</f>
        <v>0</v>
      </c>
      <c r="J42" s="52"/>
    </row>
    <row r="43" spans="1:10" ht="30" customHeight="1">
      <c r="A43" s="81" t="s">
        <v>443</v>
      </c>
      <c r="B43" s="187"/>
      <c r="C43" s="187"/>
      <c r="D43" s="188"/>
      <c r="E43" s="4"/>
      <c r="F43" s="4"/>
      <c r="G43" s="4"/>
      <c r="H43" s="4"/>
      <c r="I43" s="4"/>
      <c r="J43" s="52"/>
    </row>
    <row r="44" spans="1:10" ht="30" customHeight="1">
      <c r="A44" s="81" t="s">
        <v>444</v>
      </c>
      <c r="B44" s="187"/>
      <c r="C44" s="187"/>
      <c r="D44" s="188"/>
      <c r="E44" s="4"/>
      <c r="F44" s="4"/>
      <c r="G44" s="4"/>
      <c r="H44" s="4"/>
      <c r="I44" s="4"/>
      <c r="J44" s="52"/>
    </row>
    <row r="45" spans="1:10" ht="30" customHeight="1">
      <c r="A45" s="81" t="s">
        <v>445</v>
      </c>
      <c r="B45" s="187"/>
      <c r="C45" s="187"/>
      <c r="D45" s="188"/>
      <c r="E45" s="4"/>
      <c r="F45" s="4"/>
      <c r="G45" s="4"/>
      <c r="H45" s="4"/>
      <c r="I45" s="4"/>
      <c r="J45" s="52"/>
    </row>
    <row r="46" spans="1:10" ht="30" customHeight="1">
      <c r="A46" s="144" t="s">
        <v>141</v>
      </c>
      <c r="B46" s="208"/>
      <c r="C46" s="208"/>
      <c r="D46" s="209"/>
      <c r="E46" s="5">
        <f>E47+E54</f>
        <v>0</v>
      </c>
      <c r="F46" s="5">
        <f>F47+F54</f>
        <v>0</v>
      </c>
      <c r="G46" s="5">
        <f>G47+G54</f>
        <v>0</v>
      </c>
      <c r="H46" s="5">
        <f>H47+H54</f>
        <v>0</v>
      </c>
      <c r="I46" s="5">
        <f>I47+I54</f>
        <v>0</v>
      </c>
      <c r="J46" s="52"/>
    </row>
    <row r="47" spans="1:10" ht="30" customHeight="1">
      <c r="A47" s="81" t="s">
        <v>446</v>
      </c>
      <c r="B47" s="187"/>
      <c r="C47" s="187"/>
      <c r="D47" s="188"/>
      <c r="E47" s="6">
        <f>E48+E49+E50+E51+E52+E53</f>
        <v>0</v>
      </c>
      <c r="F47" s="6">
        <f>F48+F49+F50+F51+F52+F53</f>
        <v>0</v>
      </c>
      <c r="G47" s="6">
        <f>G48+G49+G50+G51+G52+G53</f>
        <v>0</v>
      </c>
      <c r="H47" s="6">
        <f>H48+H49+H50+H51+H52+H53</f>
        <v>0</v>
      </c>
      <c r="I47" s="6">
        <f>I48+I49+I50+I51+I52+I53</f>
        <v>0</v>
      </c>
      <c r="J47" s="52"/>
    </row>
    <row r="48" spans="1:10" ht="30" customHeight="1">
      <c r="A48" s="81" t="s">
        <v>447</v>
      </c>
      <c r="B48" s="187"/>
      <c r="C48" s="187"/>
      <c r="D48" s="188"/>
      <c r="E48" s="4"/>
      <c r="F48" s="4"/>
      <c r="G48" s="4"/>
      <c r="H48" s="4"/>
      <c r="I48" s="4"/>
      <c r="J48" s="52"/>
    </row>
    <row r="49" spans="1:10" ht="30" customHeight="1">
      <c r="A49" s="81" t="s">
        <v>448</v>
      </c>
      <c r="B49" s="187"/>
      <c r="C49" s="187"/>
      <c r="D49" s="188"/>
      <c r="E49" s="4"/>
      <c r="F49" s="4"/>
      <c r="G49" s="4"/>
      <c r="H49" s="4"/>
      <c r="I49" s="4"/>
      <c r="J49" s="52"/>
    </row>
    <row r="50" spans="1:10" ht="30" customHeight="1">
      <c r="A50" s="81" t="s">
        <v>449</v>
      </c>
      <c r="B50" s="187"/>
      <c r="C50" s="187"/>
      <c r="D50" s="188"/>
      <c r="E50" s="4"/>
      <c r="F50" s="4"/>
      <c r="G50" s="4"/>
      <c r="H50" s="4"/>
      <c r="I50" s="4"/>
      <c r="J50" s="52"/>
    </row>
    <row r="51" spans="1:10" ht="30" customHeight="1">
      <c r="A51" s="81" t="s">
        <v>450</v>
      </c>
      <c r="B51" s="187"/>
      <c r="C51" s="187"/>
      <c r="D51" s="188"/>
      <c r="E51" s="4"/>
      <c r="F51" s="4"/>
      <c r="G51" s="4"/>
      <c r="H51" s="4"/>
      <c r="I51" s="4"/>
      <c r="J51" s="52"/>
    </row>
    <row r="52" spans="1:10" ht="30" customHeight="1">
      <c r="A52" s="215" t="s">
        <v>451</v>
      </c>
      <c r="B52" s="187"/>
      <c r="C52" s="187"/>
      <c r="D52" s="188"/>
      <c r="E52" s="4"/>
      <c r="F52" s="4"/>
      <c r="G52" s="4"/>
      <c r="H52" s="4"/>
      <c r="I52" s="4"/>
      <c r="J52" s="52"/>
    </row>
    <row r="53" spans="1:10" ht="30" customHeight="1">
      <c r="A53" s="81" t="s">
        <v>452</v>
      </c>
      <c r="B53" s="187"/>
      <c r="C53" s="187"/>
      <c r="D53" s="188"/>
      <c r="E53" s="4"/>
      <c r="F53" s="4"/>
      <c r="G53" s="4"/>
      <c r="H53" s="4"/>
      <c r="I53" s="4"/>
      <c r="J53" s="52"/>
    </row>
    <row r="54" spans="1:10" ht="30" customHeight="1">
      <c r="A54" s="81" t="s">
        <v>453</v>
      </c>
      <c r="B54" s="187"/>
      <c r="C54" s="187"/>
      <c r="D54" s="188"/>
      <c r="E54" s="6">
        <f>E55+E56+E57</f>
        <v>0</v>
      </c>
      <c r="F54" s="6">
        <f>F55+F56+F57</f>
        <v>0</v>
      </c>
      <c r="G54" s="6">
        <f>G55+G56+G57</f>
        <v>0</v>
      </c>
      <c r="H54" s="6">
        <f>H55+H56+H57</f>
        <v>0</v>
      </c>
      <c r="I54" s="6">
        <f>I55+I56+I57</f>
        <v>0</v>
      </c>
      <c r="J54" s="52"/>
    </row>
    <row r="55" spans="1:10" ht="30" customHeight="1">
      <c r="A55" s="81" t="s">
        <v>454</v>
      </c>
      <c r="B55" s="187"/>
      <c r="C55" s="187"/>
      <c r="D55" s="188"/>
      <c r="E55" s="4"/>
      <c r="F55" s="4"/>
      <c r="G55" s="4"/>
      <c r="H55" s="4"/>
      <c r="I55" s="4"/>
      <c r="J55" s="52"/>
    </row>
    <row r="56" spans="1:10" ht="30" customHeight="1">
      <c r="A56" s="81" t="s">
        <v>455</v>
      </c>
      <c r="B56" s="187"/>
      <c r="C56" s="187"/>
      <c r="D56" s="188"/>
      <c r="E56" s="4"/>
      <c r="F56" s="4"/>
      <c r="G56" s="4"/>
      <c r="H56" s="4"/>
      <c r="I56" s="4"/>
      <c r="J56" s="52"/>
    </row>
    <row r="57" spans="1:10" ht="30" customHeight="1">
      <c r="A57" s="81" t="s">
        <v>456</v>
      </c>
      <c r="B57" s="187"/>
      <c r="C57" s="187"/>
      <c r="D57" s="188"/>
      <c r="E57" s="4"/>
      <c r="F57" s="4"/>
      <c r="G57" s="4"/>
      <c r="H57" s="4"/>
      <c r="I57" s="4"/>
      <c r="J57" s="52"/>
    </row>
    <row r="58" spans="1:10" ht="30" customHeight="1">
      <c r="A58" s="81" t="s">
        <v>142</v>
      </c>
      <c r="B58" s="166"/>
      <c r="C58" s="166"/>
      <c r="D58" s="167"/>
      <c r="E58" s="4"/>
      <c r="F58" s="4"/>
      <c r="G58" s="4"/>
      <c r="H58" s="4"/>
      <c r="I58" s="4"/>
      <c r="J58" s="52"/>
    </row>
    <row r="59" spans="1:10" ht="30" customHeight="1">
      <c r="A59" s="144" t="s">
        <v>164</v>
      </c>
      <c r="B59" s="208"/>
      <c r="C59" s="208"/>
      <c r="D59" s="209"/>
      <c r="E59" s="5">
        <f>E60+E63+E64+E65+E66+E67+E78+E79</f>
        <v>0</v>
      </c>
      <c r="F59" s="5">
        <f>F60+F63+F64+F65+F66+F67+F78+F79</f>
        <v>0</v>
      </c>
      <c r="G59" s="5">
        <f>G60+G63+G64+G65+G66+G67+G78+G79</f>
        <v>0</v>
      </c>
      <c r="H59" s="5">
        <f>H60+H63+H64+H65+H66+H67+H78+H79</f>
        <v>0</v>
      </c>
      <c r="I59" s="5">
        <f>I60+I63+I64+I65+I66+I67+I78+I79</f>
        <v>0</v>
      </c>
      <c r="J59" s="17"/>
    </row>
    <row r="60" spans="1:10" ht="30" customHeight="1">
      <c r="A60" s="81" t="s">
        <v>143</v>
      </c>
      <c r="B60" s="166"/>
      <c r="C60" s="166"/>
      <c r="D60" s="167"/>
      <c r="E60" s="6">
        <f>E61+E62</f>
        <v>0</v>
      </c>
      <c r="F60" s="6">
        <f>F61+F62</f>
        <v>0</v>
      </c>
      <c r="G60" s="6">
        <f>G61+G62</f>
        <v>0</v>
      </c>
      <c r="H60" s="6">
        <f>H61+H62</f>
        <v>0</v>
      </c>
      <c r="I60" s="6">
        <f>I61+I62</f>
        <v>0</v>
      </c>
      <c r="J60" s="52"/>
    </row>
    <row r="61" spans="1:10" ht="30" customHeight="1">
      <c r="A61" s="81" t="s">
        <v>144</v>
      </c>
      <c r="B61" s="166"/>
      <c r="C61" s="166"/>
      <c r="D61" s="167"/>
      <c r="E61" s="4"/>
      <c r="F61" s="4"/>
      <c r="G61" s="4"/>
      <c r="H61" s="4"/>
      <c r="I61" s="4"/>
      <c r="J61" s="52"/>
    </row>
    <row r="62" spans="1:10" ht="30" customHeight="1">
      <c r="A62" s="81" t="s">
        <v>145</v>
      </c>
      <c r="B62" s="166"/>
      <c r="C62" s="166"/>
      <c r="D62" s="167"/>
      <c r="E62" s="4"/>
      <c r="F62" s="4"/>
      <c r="G62" s="4"/>
      <c r="H62" s="4"/>
      <c r="I62" s="4"/>
      <c r="J62" s="52"/>
    </row>
    <row r="63" spans="1:10" ht="30" customHeight="1">
      <c r="A63" s="81" t="s">
        <v>146</v>
      </c>
      <c r="B63" s="166"/>
      <c r="C63" s="166"/>
      <c r="D63" s="167"/>
      <c r="E63" s="4"/>
      <c r="F63" s="4"/>
      <c r="G63" s="4"/>
      <c r="H63" s="4"/>
      <c r="I63" s="4"/>
      <c r="J63" s="52"/>
    </row>
    <row r="64" spans="1:10" ht="30" customHeight="1">
      <c r="A64" s="81" t="s">
        <v>147</v>
      </c>
      <c r="B64" s="166"/>
      <c r="C64" s="166"/>
      <c r="D64" s="167"/>
      <c r="E64" s="4"/>
      <c r="F64" s="4"/>
      <c r="G64" s="4"/>
      <c r="H64" s="4"/>
      <c r="I64" s="4"/>
      <c r="J64" s="52"/>
    </row>
    <row r="65" spans="1:10" ht="30" customHeight="1">
      <c r="A65" s="81" t="s">
        <v>148</v>
      </c>
      <c r="B65" s="166"/>
      <c r="C65" s="166"/>
      <c r="D65" s="167"/>
      <c r="E65" s="4"/>
      <c r="F65" s="4"/>
      <c r="G65" s="4"/>
      <c r="H65" s="4"/>
      <c r="I65" s="4"/>
      <c r="J65" s="52"/>
    </row>
    <row r="66" spans="1:10" ht="30" customHeight="1">
      <c r="A66" s="81" t="s">
        <v>149</v>
      </c>
      <c r="B66" s="166"/>
      <c r="C66" s="166"/>
      <c r="D66" s="167"/>
      <c r="E66" s="4"/>
      <c r="F66" s="4"/>
      <c r="G66" s="4"/>
      <c r="H66" s="4"/>
      <c r="I66" s="4"/>
      <c r="J66" s="52"/>
    </row>
    <row r="67" spans="1:10" ht="30" customHeight="1">
      <c r="A67" s="81" t="s">
        <v>150</v>
      </c>
      <c r="B67" s="166"/>
      <c r="C67" s="166"/>
      <c r="D67" s="167"/>
      <c r="E67" s="6">
        <f>E68+E69+E70+E71+E72+E73+E74+E75+E76+E77</f>
        <v>0</v>
      </c>
      <c r="F67" s="6">
        <f>F68+F69+F70+F71+F72+F73+F74+F75+F76+F77</f>
        <v>0</v>
      </c>
      <c r="G67" s="6">
        <f>G68+G69+G70+G71+G72+G73+G74+G75+G76+G77</f>
        <v>0</v>
      </c>
      <c r="H67" s="6">
        <f>H68+H69+H70+H71+H72+H73+H74+H75+H76+H77</f>
        <v>0</v>
      </c>
      <c r="I67" s="6">
        <f>I68+I69+I70+I71+I72+I73+I74+I75+I76+I77</f>
        <v>0</v>
      </c>
      <c r="J67" s="52"/>
    </row>
    <row r="68" spans="1:10" ht="30" customHeight="1">
      <c r="A68" s="81" t="s">
        <v>151</v>
      </c>
      <c r="B68" s="166"/>
      <c r="C68" s="166"/>
      <c r="D68" s="167"/>
      <c r="E68" s="4"/>
      <c r="F68" s="4"/>
      <c r="G68" s="4"/>
      <c r="H68" s="4"/>
      <c r="I68" s="4"/>
      <c r="J68" s="52"/>
    </row>
    <row r="69" spans="1:10" ht="30" customHeight="1">
      <c r="A69" s="81" t="s">
        <v>152</v>
      </c>
      <c r="B69" s="166"/>
      <c r="C69" s="166"/>
      <c r="D69" s="167"/>
      <c r="E69" s="4"/>
      <c r="F69" s="4"/>
      <c r="G69" s="4"/>
      <c r="H69" s="4"/>
      <c r="I69" s="4"/>
      <c r="J69" s="52"/>
    </row>
    <row r="70" spans="1:10" ht="30" customHeight="1">
      <c r="A70" s="81" t="s">
        <v>153</v>
      </c>
      <c r="B70" s="166"/>
      <c r="C70" s="166"/>
      <c r="D70" s="167"/>
      <c r="E70" s="4"/>
      <c r="F70" s="4"/>
      <c r="G70" s="4"/>
      <c r="H70" s="4"/>
      <c r="I70" s="4"/>
      <c r="J70" s="52"/>
    </row>
    <row r="71" spans="1:10" ht="30" customHeight="1">
      <c r="A71" s="81" t="s">
        <v>154</v>
      </c>
      <c r="B71" s="166"/>
      <c r="C71" s="166"/>
      <c r="D71" s="167"/>
      <c r="E71" s="4"/>
      <c r="F71" s="4"/>
      <c r="G71" s="4"/>
      <c r="H71" s="4"/>
      <c r="I71" s="4"/>
      <c r="J71" s="52"/>
    </row>
    <row r="72" spans="1:10" ht="30" customHeight="1">
      <c r="A72" s="81" t="s">
        <v>155</v>
      </c>
      <c r="B72" s="166"/>
      <c r="C72" s="166"/>
      <c r="D72" s="167"/>
      <c r="E72" s="4"/>
      <c r="F72" s="4"/>
      <c r="G72" s="4"/>
      <c r="H72" s="4"/>
      <c r="I72" s="4"/>
      <c r="J72" s="52"/>
    </row>
    <row r="73" spans="1:10" ht="30" customHeight="1">
      <c r="A73" s="81" t="s">
        <v>156</v>
      </c>
      <c r="B73" s="166"/>
      <c r="C73" s="166"/>
      <c r="D73" s="167"/>
      <c r="E73" s="4"/>
      <c r="F73" s="4"/>
      <c r="G73" s="4"/>
      <c r="H73" s="4"/>
      <c r="I73" s="4"/>
      <c r="J73" s="52"/>
    </row>
    <row r="74" spans="1:10" ht="30" customHeight="1">
      <c r="A74" s="81" t="s">
        <v>157</v>
      </c>
      <c r="B74" s="166"/>
      <c r="C74" s="166"/>
      <c r="D74" s="167"/>
      <c r="E74" s="4"/>
      <c r="F74" s="4"/>
      <c r="G74" s="4"/>
      <c r="H74" s="4"/>
      <c r="I74" s="4"/>
      <c r="J74" s="52"/>
    </row>
    <row r="75" spans="1:10" ht="30" customHeight="1">
      <c r="A75" s="81" t="s">
        <v>158</v>
      </c>
      <c r="B75" s="166"/>
      <c r="C75" s="166"/>
      <c r="D75" s="167"/>
      <c r="E75" s="4"/>
      <c r="F75" s="4"/>
      <c r="G75" s="4"/>
      <c r="H75" s="4"/>
      <c r="I75" s="4"/>
      <c r="J75" s="52"/>
    </row>
    <row r="76" spans="1:10" ht="30" customHeight="1">
      <c r="A76" s="81" t="s">
        <v>159</v>
      </c>
      <c r="B76" s="166"/>
      <c r="C76" s="166"/>
      <c r="D76" s="167"/>
      <c r="E76" s="4"/>
      <c r="F76" s="4"/>
      <c r="G76" s="4"/>
      <c r="H76" s="4"/>
      <c r="I76" s="4"/>
      <c r="J76" s="52"/>
    </row>
    <row r="77" spans="1:10" ht="30" customHeight="1">
      <c r="A77" s="81" t="s">
        <v>160</v>
      </c>
      <c r="B77" s="166"/>
      <c r="C77" s="166"/>
      <c r="D77" s="167"/>
      <c r="E77" s="4"/>
      <c r="F77" s="4"/>
      <c r="G77" s="4"/>
      <c r="H77" s="4"/>
      <c r="I77" s="4"/>
      <c r="J77" s="52"/>
    </row>
    <row r="78" spans="1:10" ht="30" customHeight="1">
      <c r="A78" s="81" t="s">
        <v>161</v>
      </c>
      <c r="B78" s="166"/>
      <c r="C78" s="166"/>
      <c r="D78" s="167"/>
      <c r="E78" s="4"/>
      <c r="F78" s="4"/>
      <c r="G78" s="4"/>
      <c r="H78" s="4"/>
      <c r="I78" s="4"/>
      <c r="J78" s="52"/>
    </row>
    <row r="79" spans="1:10" ht="30" customHeight="1">
      <c r="A79" s="81" t="s">
        <v>162</v>
      </c>
      <c r="B79" s="166"/>
      <c r="C79" s="166"/>
      <c r="D79" s="167"/>
      <c r="E79" s="4"/>
      <c r="F79" s="4"/>
      <c r="G79" s="4"/>
      <c r="H79" s="4"/>
      <c r="I79" s="4"/>
      <c r="J79" s="52"/>
    </row>
    <row r="80" spans="1:10" ht="42" customHeight="1">
      <c r="A80" s="81" t="s">
        <v>459</v>
      </c>
      <c r="B80" s="166"/>
      <c r="C80" s="166"/>
      <c r="D80" s="167"/>
      <c r="E80" s="6"/>
      <c r="F80" s="6"/>
      <c r="G80" s="4"/>
      <c r="H80" s="4"/>
      <c r="I80" s="4"/>
      <c r="J80" s="65"/>
    </row>
    <row r="81" spans="1:10" ht="30" customHeight="1">
      <c r="A81" s="144" t="s">
        <v>1</v>
      </c>
      <c r="B81" s="208"/>
      <c r="C81" s="208"/>
      <c r="D81" s="209"/>
      <c r="E81" s="5">
        <f>E21+E59</f>
        <v>0</v>
      </c>
      <c r="F81" s="5">
        <f>F21+F59</f>
        <v>0</v>
      </c>
      <c r="G81" s="5">
        <f>G21+G59+G80</f>
        <v>0</v>
      </c>
      <c r="H81" s="5">
        <f>H21+H59+H80</f>
        <v>0</v>
      </c>
      <c r="I81" s="5">
        <f>I21+I59+I80</f>
        <v>0</v>
      </c>
      <c r="J81" s="17"/>
    </row>
    <row r="83" spans="1:10" ht="51.75" customHeight="1">
      <c r="A83" s="129" t="s">
        <v>40</v>
      </c>
      <c r="B83" s="89"/>
      <c r="C83" s="89"/>
      <c r="D83" s="89"/>
      <c r="E83" s="216"/>
      <c r="F83" s="217"/>
      <c r="G83" s="217"/>
      <c r="H83" s="217"/>
      <c r="I83" s="217"/>
      <c r="J83" s="218"/>
    </row>
  </sheetData>
  <sheetProtection password="8D29" sheet="1" objects="1" scenarios="1" formatCells="0" formatColumns="0" formatRows="0"/>
  <mergeCells count="83">
    <mergeCell ref="E83:J83"/>
    <mergeCell ref="A76:D76"/>
    <mergeCell ref="A77:D77"/>
    <mergeCell ref="A78:D78"/>
    <mergeCell ref="A79:D79"/>
    <mergeCell ref="A81:D81"/>
    <mergeCell ref="A83:D83"/>
    <mergeCell ref="A80:D80"/>
    <mergeCell ref="A68:D68"/>
    <mergeCell ref="A69:D69"/>
    <mergeCell ref="A70:D70"/>
    <mergeCell ref="A71:D71"/>
    <mergeCell ref="A74:D74"/>
    <mergeCell ref="A75:D75"/>
    <mergeCell ref="A72:D72"/>
    <mergeCell ref="A73:D73"/>
    <mergeCell ref="A60:D60"/>
    <mergeCell ref="A61:D61"/>
    <mergeCell ref="A62:D62"/>
    <mergeCell ref="A63:D63"/>
    <mergeCell ref="A64:D64"/>
    <mergeCell ref="A65:D65"/>
    <mergeCell ref="A66:D66"/>
    <mergeCell ref="A67:D67"/>
    <mergeCell ref="A50:D50"/>
    <mergeCell ref="A51:D51"/>
    <mergeCell ref="A52:D52"/>
    <mergeCell ref="A53:D53"/>
    <mergeCell ref="A58:D58"/>
    <mergeCell ref="A59:D59"/>
    <mergeCell ref="A56:D56"/>
    <mergeCell ref="A57:D57"/>
    <mergeCell ref="A54:D54"/>
    <mergeCell ref="A55:D55"/>
    <mergeCell ref="A39:D39"/>
    <mergeCell ref="A40:D40"/>
    <mergeCell ref="A41:D41"/>
    <mergeCell ref="A46:D46"/>
    <mergeCell ref="A48:D48"/>
    <mergeCell ref="A49:D49"/>
    <mergeCell ref="A42:D42"/>
    <mergeCell ref="A43:D43"/>
    <mergeCell ref="A44:D44"/>
    <mergeCell ref="A45:D45"/>
    <mergeCell ref="A28:D28"/>
    <mergeCell ref="A29:D29"/>
    <mergeCell ref="A34:D34"/>
    <mergeCell ref="A36:D36"/>
    <mergeCell ref="A30:D30"/>
    <mergeCell ref="A31:D31"/>
    <mergeCell ref="A32:D32"/>
    <mergeCell ref="A33:D33"/>
    <mergeCell ref="A35:D35"/>
    <mergeCell ref="A22:D22"/>
    <mergeCell ref="A24:D24"/>
    <mergeCell ref="A25:D25"/>
    <mergeCell ref="A23:D23"/>
    <mergeCell ref="A26:D26"/>
    <mergeCell ref="A27:D27"/>
    <mergeCell ref="A14:D14"/>
    <mergeCell ref="A15:D15"/>
    <mergeCell ref="A16:D16"/>
    <mergeCell ref="I19:I20"/>
    <mergeCell ref="J19:J20"/>
    <mergeCell ref="A21:D21"/>
    <mergeCell ref="A17:D17"/>
    <mergeCell ref="A19:D20"/>
    <mergeCell ref="A10:D10"/>
    <mergeCell ref="A11:D11"/>
    <mergeCell ref="A12:D12"/>
    <mergeCell ref="A6:D6"/>
    <mergeCell ref="A7:D7"/>
    <mergeCell ref="A9:D9"/>
    <mergeCell ref="A47:D47"/>
    <mergeCell ref="A37:D37"/>
    <mergeCell ref="A38:D38"/>
    <mergeCell ref="A1:J1"/>
    <mergeCell ref="A3:D3"/>
    <mergeCell ref="A4:D4"/>
    <mergeCell ref="A5:D5"/>
    <mergeCell ref="E19:F19"/>
    <mergeCell ref="G19:G20"/>
    <mergeCell ref="H19:H2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G11" sqref="G11"/>
    </sheetView>
  </sheetViews>
  <sheetFormatPr defaultColWidth="9.140625" defaultRowHeight="15"/>
  <cols>
    <col min="1" max="4" width="8.28125" style="24" customWidth="1"/>
    <col min="5" max="5" width="16.28125" style="24" customWidth="1"/>
    <col min="6" max="6" width="16.7109375" style="24" customWidth="1"/>
    <col min="7" max="7" width="38.8515625" style="24" customWidth="1"/>
    <col min="8" max="16384" width="9.140625" style="24" customWidth="1"/>
  </cols>
  <sheetData>
    <row r="1" spans="1:7" ht="15">
      <c r="A1" s="189" t="s">
        <v>481</v>
      </c>
      <c r="B1" s="190"/>
      <c r="C1" s="190"/>
      <c r="D1" s="190"/>
      <c r="E1" s="190"/>
      <c r="F1" s="190"/>
      <c r="G1" s="190"/>
    </row>
    <row r="3" spans="1:7" ht="27" customHeight="1">
      <c r="A3" s="220"/>
      <c r="B3" s="221"/>
      <c r="C3" s="221"/>
      <c r="D3" s="222"/>
      <c r="E3" s="158" t="s">
        <v>482</v>
      </c>
      <c r="F3" s="226"/>
      <c r="G3" s="194" t="s">
        <v>138</v>
      </c>
    </row>
    <row r="4" spans="1:7" ht="89.25">
      <c r="A4" s="223"/>
      <c r="B4" s="224"/>
      <c r="C4" s="224"/>
      <c r="D4" s="225"/>
      <c r="E4" s="54" t="s">
        <v>399</v>
      </c>
      <c r="F4" s="54" t="s">
        <v>423</v>
      </c>
      <c r="G4" s="227"/>
    </row>
    <row r="5" spans="1:7" ht="54" customHeight="1">
      <c r="A5" s="81" t="s">
        <v>483</v>
      </c>
      <c r="B5" s="187"/>
      <c r="C5" s="187"/>
      <c r="D5" s="188"/>
      <c r="E5" s="6">
        <f>'část E náklady'!E11</f>
        <v>0</v>
      </c>
      <c r="F5" s="6">
        <f>'část E náklady'!E11</f>
        <v>0</v>
      </c>
      <c r="G5" s="52"/>
    </row>
    <row r="6" spans="1:7" ht="52.5" customHeight="1">
      <c r="A6" s="81" t="s">
        <v>457</v>
      </c>
      <c r="B6" s="219"/>
      <c r="C6" s="219"/>
      <c r="D6" s="83"/>
      <c r="E6" s="6">
        <f>'část E náklady'!E5</f>
        <v>0</v>
      </c>
      <c r="F6" s="6">
        <f>'část E náklady'!E5</f>
        <v>0</v>
      </c>
      <c r="G6" s="52"/>
    </row>
    <row r="7" spans="1:7" ht="52.5" customHeight="1">
      <c r="A7" s="81" t="s">
        <v>458</v>
      </c>
      <c r="B7" s="219"/>
      <c r="C7" s="219"/>
      <c r="D7" s="83"/>
      <c r="E7" s="6">
        <f>'část E náklady'!E16</f>
        <v>0</v>
      </c>
      <c r="F7" s="6">
        <f>'část E náklady'!E16</f>
        <v>0</v>
      </c>
      <c r="G7" s="52"/>
    </row>
    <row r="8" spans="1:7" ht="42" customHeight="1">
      <c r="A8" s="81" t="s">
        <v>354</v>
      </c>
      <c r="B8" s="187"/>
      <c r="C8" s="187"/>
      <c r="D8" s="188"/>
      <c r="E8" s="4"/>
      <c r="F8" s="4"/>
      <c r="G8" s="52"/>
    </row>
    <row r="9" spans="1:7" ht="39.75" customHeight="1">
      <c r="A9" s="81" t="s">
        <v>355</v>
      </c>
      <c r="B9" s="187"/>
      <c r="C9" s="187"/>
      <c r="D9" s="188"/>
      <c r="E9" s="4"/>
      <c r="F9" s="4"/>
      <c r="G9" s="52"/>
    </row>
    <row r="10" spans="1:7" ht="19.5" customHeight="1">
      <c r="A10" s="81" t="s">
        <v>630</v>
      </c>
      <c r="B10" s="187"/>
      <c r="C10" s="187"/>
      <c r="D10" s="188"/>
      <c r="E10" s="4"/>
      <c r="F10" s="6">
        <f>'část G obce'!B139</f>
        <v>0</v>
      </c>
      <c r="G10" s="52"/>
    </row>
    <row r="11" spans="1:7" ht="19.5" customHeight="1">
      <c r="A11" s="81" t="s">
        <v>631</v>
      </c>
      <c r="B11" s="187"/>
      <c r="C11" s="187"/>
      <c r="D11" s="188"/>
      <c r="E11" s="4"/>
      <c r="F11" s="6">
        <f>'část G obce'!C139</f>
        <v>0</v>
      </c>
      <c r="G11" s="52"/>
    </row>
    <row r="12" spans="1:7" ht="19.5" customHeight="1">
      <c r="A12" s="81" t="s">
        <v>165</v>
      </c>
      <c r="B12" s="187"/>
      <c r="C12" s="187"/>
      <c r="D12" s="188"/>
      <c r="E12" s="4"/>
      <c r="F12" s="4"/>
      <c r="G12" s="52"/>
    </row>
    <row r="13" spans="1:7" ht="41.25" customHeight="1">
      <c r="A13" s="81" t="s">
        <v>356</v>
      </c>
      <c r="B13" s="187"/>
      <c r="C13" s="187"/>
      <c r="D13" s="188"/>
      <c r="E13" s="4"/>
      <c r="F13" s="4"/>
      <c r="G13" s="52"/>
    </row>
    <row r="14" spans="1:7" ht="19.5" customHeight="1">
      <c r="A14" s="81" t="s">
        <v>166</v>
      </c>
      <c r="B14" s="187"/>
      <c r="C14" s="187"/>
      <c r="D14" s="188"/>
      <c r="E14" s="4"/>
      <c r="F14" s="4"/>
      <c r="G14" s="52"/>
    </row>
    <row r="15" spans="1:7" ht="19.5" customHeight="1">
      <c r="A15" s="81" t="s">
        <v>366</v>
      </c>
      <c r="B15" s="219"/>
      <c r="C15" s="219"/>
      <c r="D15" s="83"/>
      <c r="E15" s="4"/>
      <c r="F15" s="4"/>
      <c r="G15" s="52"/>
    </row>
    <row r="16" spans="1:7" ht="29.25" customHeight="1">
      <c r="A16" s="81" t="s">
        <v>367</v>
      </c>
      <c r="B16" s="219"/>
      <c r="C16" s="219"/>
      <c r="D16" s="83"/>
      <c r="E16" s="4"/>
      <c r="F16" s="4"/>
      <c r="G16" s="52"/>
    </row>
    <row r="17" spans="1:7" ht="27" customHeight="1">
      <c r="A17" s="81" t="s">
        <v>368</v>
      </c>
      <c r="B17" s="219"/>
      <c r="C17" s="219"/>
      <c r="D17" s="83"/>
      <c r="E17" s="4"/>
      <c r="F17" s="4"/>
      <c r="G17" s="52"/>
    </row>
    <row r="18" spans="1:7" ht="19.5" customHeight="1">
      <c r="A18" s="81" t="s">
        <v>369</v>
      </c>
      <c r="B18" s="219"/>
      <c r="C18" s="219"/>
      <c r="D18" s="83"/>
      <c r="E18" s="4"/>
      <c r="F18" s="4"/>
      <c r="G18" s="52"/>
    </row>
    <row r="19" spans="1:7" ht="19.5" customHeight="1">
      <c r="A19" s="81" t="s">
        <v>370</v>
      </c>
      <c r="B19" s="219"/>
      <c r="C19" s="219"/>
      <c r="D19" s="83"/>
      <c r="E19" s="4"/>
      <c r="F19" s="4"/>
      <c r="G19" s="52"/>
    </row>
    <row r="20" spans="1:7" ht="28.5" customHeight="1">
      <c r="A20" s="81" t="s">
        <v>371</v>
      </c>
      <c r="B20" s="187"/>
      <c r="C20" s="187"/>
      <c r="D20" s="188"/>
      <c r="E20" s="4"/>
      <c r="F20" s="4"/>
      <c r="G20" s="52"/>
    </row>
    <row r="21" spans="1:7" ht="28.5" customHeight="1">
      <c r="A21" s="81" t="s">
        <v>372</v>
      </c>
      <c r="B21" s="219"/>
      <c r="C21" s="219"/>
      <c r="D21" s="83"/>
      <c r="E21" s="4"/>
      <c r="F21" s="4"/>
      <c r="G21" s="52"/>
    </row>
    <row r="22" spans="1:7" ht="19.5" customHeight="1">
      <c r="A22" s="81" t="s">
        <v>167</v>
      </c>
      <c r="B22" s="187"/>
      <c r="C22" s="187"/>
      <c r="D22" s="188"/>
      <c r="E22" s="4"/>
      <c r="F22" s="4"/>
      <c r="G22" s="52"/>
    </row>
    <row r="23" spans="1:7" ht="19.5" customHeight="1">
      <c r="A23" s="81" t="s">
        <v>168</v>
      </c>
      <c r="B23" s="187"/>
      <c r="C23" s="187"/>
      <c r="D23" s="188"/>
      <c r="E23" s="4"/>
      <c r="F23" s="4"/>
      <c r="G23" s="52"/>
    </row>
    <row r="24" spans="1:7" ht="19.5" customHeight="1">
      <c r="A24" s="81" t="s">
        <v>169</v>
      </c>
      <c r="B24" s="187"/>
      <c r="C24" s="187"/>
      <c r="D24" s="188"/>
      <c r="E24" s="4"/>
      <c r="F24" s="4"/>
      <c r="G24" s="52"/>
    </row>
    <row r="25" spans="1:7" ht="19.5" customHeight="1">
      <c r="A25" s="144" t="s">
        <v>1</v>
      </c>
      <c r="B25" s="228"/>
      <c r="C25" s="228"/>
      <c r="D25" s="229"/>
      <c r="E25" s="5">
        <f>SUM(E5:E24)</f>
        <v>0</v>
      </c>
      <c r="F25" s="5">
        <f>SUM(F5:F24)</f>
        <v>0</v>
      </c>
      <c r="G25" s="52"/>
    </row>
    <row r="27" spans="1:7" ht="35.25" customHeight="1">
      <c r="A27" s="88" t="s">
        <v>40</v>
      </c>
      <c r="B27" s="89"/>
      <c r="C27" s="89"/>
      <c r="D27" s="89"/>
      <c r="E27" s="230"/>
      <c r="F27" s="217"/>
      <c r="G27" s="218"/>
    </row>
    <row r="29" spans="1:5" ht="42" customHeight="1">
      <c r="A29" s="129" t="s">
        <v>484</v>
      </c>
      <c r="B29" s="231"/>
      <c r="C29" s="231"/>
      <c r="D29" s="231"/>
      <c r="E29" s="64">
        <f>'část E náklady'!E81</f>
        <v>0</v>
      </c>
    </row>
    <row r="30" spans="1:5" ht="42" customHeight="1">
      <c r="A30" s="81" t="s">
        <v>485</v>
      </c>
      <c r="B30" s="82"/>
      <c r="C30" s="82"/>
      <c r="D30" s="232"/>
      <c r="E30" s="64">
        <f>E25</f>
        <v>0</v>
      </c>
    </row>
    <row r="31" spans="1:5" ht="42" customHeight="1">
      <c r="A31" s="129" t="s">
        <v>403</v>
      </c>
      <c r="B31" s="231"/>
      <c r="C31" s="231"/>
      <c r="D31" s="231"/>
      <c r="E31" s="64">
        <f>E30-E29</f>
        <v>0</v>
      </c>
    </row>
    <row r="32" spans="1:5" ht="42" customHeight="1">
      <c r="A32" s="81" t="s">
        <v>486</v>
      </c>
      <c r="B32" s="82"/>
      <c r="C32" s="82"/>
      <c r="D32" s="232"/>
      <c r="E32" s="64">
        <f>'část E náklady'!F81</f>
        <v>0</v>
      </c>
    </row>
    <row r="33" spans="1:5" ht="42" customHeight="1">
      <c r="A33" s="129" t="s">
        <v>487</v>
      </c>
      <c r="B33" s="231"/>
      <c r="C33" s="231"/>
      <c r="D33" s="231"/>
      <c r="E33" s="64">
        <f>F25</f>
        <v>0</v>
      </c>
    </row>
    <row r="34" spans="1:5" ht="42" customHeight="1">
      <c r="A34" s="129" t="s">
        <v>403</v>
      </c>
      <c r="B34" s="231"/>
      <c r="C34" s="231"/>
      <c r="D34" s="231"/>
      <c r="E34" s="64">
        <f>E33-E32</f>
        <v>0</v>
      </c>
    </row>
  </sheetData>
  <sheetProtection password="8D29" sheet="1" formatCells="0" formatColumns="0" formatRows="0"/>
  <mergeCells count="33">
    <mergeCell ref="A34:D34"/>
    <mergeCell ref="A24:D24"/>
    <mergeCell ref="A29:D29"/>
    <mergeCell ref="A30:D30"/>
    <mergeCell ref="A31:D31"/>
    <mergeCell ref="A32:D32"/>
    <mergeCell ref="A33:D33"/>
    <mergeCell ref="A16:D16"/>
    <mergeCell ref="A17:D17"/>
    <mergeCell ref="A25:D25"/>
    <mergeCell ref="A27:D27"/>
    <mergeCell ref="E27:G27"/>
    <mergeCell ref="A19:D19"/>
    <mergeCell ref="A20:D20"/>
    <mergeCell ref="A21:D21"/>
    <mergeCell ref="A22:D22"/>
    <mergeCell ref="A23:D23"/>
    <mergeCell ref="A18:D18"/>
    <mergeCell ref="A6:D6"/>
    <mergeCell ref="A8:D8"/>
    <mergeCell ref="A9:D9"/>
    <mergeCell ref="A10:D10"/>
    <mergeCell ref="A11:D11"/>
    <mergeCell ref="A12:D12"/>
    <mergeCell ref="A13:D13"/>
    <mergeCell ref="A14:D14"/>
    <mergeCell ref="A15:D15"/>
    <mergeCell ref="A7:D7"/>
    <mergeCell ref="A5:D5"/>
    <mergeCell ref="A1:G1"/>
    <mergeCell ref="A3:D4"/>
    <mergeCell ref="E3:F3"/>
    <mergeCell ref="G3:G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1"/>
  <sheetViews>
    <sheetView zoomScalePageLayoutView="0" workbookViewId="0" topLeftCell="A124">
      <selection activeCell="C139" sqref="C139"/>
    </sheetView>
  </sheetViews>
  <sheetFormatPr defaultColWidth="9.140625" defaultRowHeight="15"/>
  <cols>
    <col min="1" max="1" width="27.421875" style="80" customWidth="1"/>
    <col min="2" max="3" width="16.7109375" style="80" customWidth="1"/>
    <col min="4" max="4" width="38.7109375" style="80" customWidth="1"/>
    <col min="5" max="16384" width="9.140625" style="80" customWidth="1"/>
  </cols>
  <sheetData>
    <row r="1" spans="1:7" ht="34.5" customHeight="1">
      <c r="A1" s="233" t="s">
        <v>491</v>
      </c>
      <c r="B1" s="185"/>
      <c r="C1" s="185"/>
      <c r="D1" s="185"/>
      <c r="E1" s="79"/>
      <c r="F1" s="79"/>
      <c r="G1" s="79"/>
    </row>
    <row r="3" spans="1:4" ht="25.5" customHeight="1">
      <c r="A3" s="234" t="s">
        <v>492</v>
      </c>
      <c r="B3" s="186" t="s">
        <v>482</v>
      </c>
      <c r="C3" s="186"/>
      <c r="D3" s="234" t="s">
        <v>138</v>
      </c>
    </row>
    <row r="4" spans="1:4" ht="25.5">
      <c r="A4" s="235"/>
      <c r="B4" s="78" t="s">
        <v>493</v>
      </c>
      <c r="C4" s="78" t="s">
        <v>494</v>
      </c>
      <c r="D4" s="236"/>
    </row>
    <row r="5" spans="1:4" ht="19.5" customHeight="1">
      <c r="A5" s="27" t="s">
        <v>495</v>
      </c>
      <c r="B5" s="70"/>
      <c r="C5" s="70"/>
      <c r="D5" s="3"/>
    </row>
    <row r="6" spans="1:4" ht="19.5" customHeight="1">
      <c r="A6" s="27" t="s">
        <v>496</v>
      </c>
      <c r="B6" s="70"/>
      <c r="C6" s="70"/>
      <c r="D6" s="3"/>
    </row>
    <row r="7" spans="1:4" ht="19.5" customHeight="1">
      <c r="A7" s="27" t="s">
        <v>497</v>
      </c>
      <c r="B7" s="70"/>
      <c r="C7" s="70"/>
      <c r="D7" s="3"/>
    </row>
    <row r="8" spans="1:4" ht="19.5" customHeight="1">
      <c r="A8" s="27" t="s">
        <v>498</v>
      </c>
      <c r="B8" s="70"/>
      <c r="C8" s="70"/>
      <c r="D8" s="3"/>
    </row>
    <row r="9" spans="1:4" ht="19.5" customHeight="1">
      <c r="A9" s="27" t="s">
        <v>499</v>
      </c>
      <c r="B9" s="70"/>
      <c r="C9" s="70"/>
      <c r="D9" s="3"/>
    </row>
    <row r="10" spans="1:4" ht="19.5" customHeight="1">
      <c r="A10" s="27" t="s">
        <v>500</v>
      </c>
      <c r="B10" s="70"/>
      <c r="C10" s="70"/>
      <c r="D10" s="3"/>
    </row>
    <row r="11" spans="1:4" ht="19.5" customHeight="1">
      <c r="A11" s="27" t="s">
        <v>501</v>
      </c>
      <c r="B11" s="70"/>
      <c r="C11" s="70"/>
      <c r="D11" s="3"/>
    </row>
    <row r="12" spans="1:4" ht="19.5" customHeight="1">
      <c r="A12" s="27" t="s">
        <v>502</v>
      </c>
      <c r="B12" s="70"/>
      <c r="C12" s="70"/>
      <c r="D12" s="3"/>
    </row>
    <row r="13" spans="1:4" ht="19.5" customHeight="1">
      <c r="A13" s="27" t="s">
        <v>503</v>
      </c>
      <c r="B13" s="70"/>
      <c r="C13" s="70"/>
      <c r="D13" s="3"/>
    </row>
    <row r="14" spans="1:4" ht="19.5" customHeight="1">
      <c r="A14" s="27" t="s">
        <v>504</v>
      </c>
      <c r="B14" s="70"/>
      <c r="C14" s="70"/>
      <c r="D14" s="3"/>
    </row>
    <row r="15" spans="1:4" ht="19.5" customHeight="1">
      <c r="A15" s="27" t="s">
        <v>505</v>
      </c>
      <c r="B15" s="70"/>
      <c r="C15" s="70"/>
      <c r="D15" s="3"/>
    </row>
    <row r="16" spans="1:4" ht="19.5" customHeight="1">
      <c r="A16" s="27" t="s">
        <v>506</v>
      </c>
      <c r="B16" s="70"/>
      <c r="C16" s="70"/>
      <c r="D16" s="3"/>
    </row>
    <row r="17" spans="1:4" ht="19.5" customHeight="1">
      <c r="A17" s="27" t="s">
        <v>507</v>
      </c>
      <c r="B17" s="70"/>
      <c r="C17" s="70"/>
      <c r="D17" s="3"/>
    </row>
    <row r="18" spans="1:4" ht="19.5" customHeight="1">
      <c r="A18" s="27" t="s">
        <v>508</v>
      </c>
      <c r="B18" s="70"/>
      <c r="C18" s="70"/>
      <c r="D18" s="3"/>
    </row>
    <row r="19" spans="1:4" ht="19.5" customHeight="1">
      <c r="A19" s="27" t="s">
        <v>509</v>
      </c>
      <c r="B19" s="70"/>
      <c r="C19" s="70"/>
      <c r="D19" s="3"/>
    </row>
    <row r="20" spans="1:4" ht="19.5" customHeight="1">
      <c r="A20" s="27" t="s">
        <v>510</v>
      </c>
      <c r="B20" s="70"/>
      <c r="C20" s="70"/>
      <c r="D20" s="3"/>
    </row>
    <row r="21" spans="1:4" ht="19.5" customHeight="1">
      <c r="A21" s="27" t="s">
        <v>511</v>
      </c>
      <c r="B21" s="70"/>
      <c r="C21" s="70"/>
      <c r="D21" s="3"/>
    </row>
    <row r="22" spans="1:4" ht="19.5" customHeight="1">
      <c r="A22" s="27" t="s">
        <v>512</v>
      </c>
      <c r="B22" s="70"/>
      <c r="C22" s="70"/>
      <c r="D22" s="3"/>
    </row>
    <row r="23" spans="1:4" ht="19.5" customHeight="1">
      <c r="A23" s="27" t="s">
        <v>513</v>
      </c>
      <c r="B23" s="70"/>
      <c r="C23" s="70"/>
      <c r="D23" s="3"/>
    </row>
    <row r="24" spans="1:4" ht="19.5" customHeight="1">
      <c r="A24" s="27" t="s">
        <v>514</v>
      </c>
      <c r="B24" s="70"/>
      <c r="C24" s="70"/>
      <c r="D24" s="3"/>
    </row>
    <row r="25" spans="1:4" ht="19.5" customHeight="1">
      <c r="A25" s="27" t="s">
        <v>515</v>
      </c>
      <c r="B25" s="70"/>
      <c r="C25" s="70"/>
      <c r="D25" s="3"/>
    </row>
    <row r="26" spans="1:4" ht="19.5" customHeight="1">
      <c r="A26" s="27" t="s">
        <v>516</v>
      </c>
      <c r="B26" s="70"/>
      <c r="C26" s="70"/>
      <c r="D26" s="3"/>
    </row>
    <row r="27" spans="1:4" ht="19.5" customHeight="1">
      <c r="A27" s="27" t="s">
        <v>517</v>
      </c>
      <c r="B27" s="70"/>
      <c r="C27" s="70"/>
      <c r="D27" s="3"/>
    </row>
    <row r="28" spans="1:4" ht="19.5" customHeight="1">
      <c r="A28" s="27" t="s">
        <v>518</v>
      </c>
      <c r="B28" s="70"/>
      <c r="C28" s="70"/>
      <c r="D28" s="3"/>
    </row>
    <row r="29" spans="1:4" ht="19.5" customHeight="1">
      <c r="A29" s="27" t="s">
        <v>519</v>
      </c>
      <c r="B29" s="70"/>
      <c r="C29" s="70"/>
      <c r="D29" s="3"/>
    </row>
    <row r="30" spans="1:4" ht="19.5" customHeight="1">
      <c r="A30" s="27" t="s">
        <v>520</v>
      </c>
      <c r="B30" s="70"/>
      <c r="C30" s="70"/>
      <c r="D30" s="3"/>
    </row>
    <row r="31" spans="1:4" ht="19.5" customHeight="1">
      <c r="A31" s="27" t="s">
        <v>521</v>
      </c>
      <c r="B31" s="70"/>
      <c r="C31" s="70"/>
      <c r="D31" s="3"/>
    </row>
    <row r="32" spans="1:4" ht="19.5" customHeight="1">
      <c r="A32" s="27" t="s">
        <v>522</v>
      </c>
      <c r="B32" s="70"/>
      <c r="C32" s="70"/>
      <c r="D32" s="3"/>
    </row>
    <row r="33" spans="1:4" ht="19.5" customHeight="1">
      <c r="A33" s="27" t="s">
        <v>523</v>
      </c>
      <c r="B33" s="70"/>
      <c r="C33" s="70"/>
      <c r="D33" s="3"/>
    </row>
    <row r="34" spans="1:4" ht="19.5" customHeight="1">
      <c r="A34" s="27" t="s">
        <v>524</v>
      </c>
      <c r="B34" s="70"/>
      <c r="C34" s="70"/>
      <c r="D34" s="3"/>
    </row>
    <row r="35" spans="1:4" ht="19.5" customHeight="1">
      <c r="A35" s="27" t="s">
        <v>525</v>
      </c>
      <c r="B35" s="70"/>
      <c r="C35" s="70"/>
      <c r="D35" s="3"/>
    </row>
    <row r="36" spans="1:4" ht="19.5" customHeight="1">
      <c r="A36" s="27" t="s">
        <v>526</v>
      </c>
      <c r="B36" s="70"/>
      <c r="C36" s="70"/>
      <c r="D36" s="3"/>
    </row>
    <row r="37" spans="1:4" ht="19.5" customHeight="1">
      <c r="A37" s="27" t="s">
        <v>527</v>
      </c>
      <c r="B37" s="70"/>
      <c r="C37" s="70"/>
      <c r="D37" s="3"/>
    </row>
    <row r="38" spans="1:4" ht="19.5" customHeight="1">
      <c r="A38" s="27" t="s">
        <v>528</v>
      </c>
      <c r="B38" s="70"/>
      <c r="C38" s="70"/>
      <c r="D38" s="3"/>
    </row>
    <row r="39" spans="1:4" ht="19.5" customHeight="1">
      <c r="A39" s="27" t="s">
        <v>529</v>
      </c>
      <c r="B39" s="70"/>
      <c r="C39" s="70"/>
      <c r="D39" s="3"/>
    </row>
    <row r="40" spans="1:4" ht="19.5" customHeight="1">
      <c r="A40" s="27" t="s">
        <v>530</v>
      </c>
      <c r="B40" s="70"/>
      <c r="C40" s="70"/>
      <c r="D40" s="3"/>
    </row>
    <row r="41" spans="1:4" ht="19.5" customHeight="1">
      <c r="A41" s="27" t="s">
        <v>531</v>
      </c>
      <c r="B41" s="70"/>
      <c r="C41" s="70"/>
      <c r="D41" s="3"/>
    </row>
    <row r="42" spans="1:4" ht="19.5" customHeight="1">
      <c r="A42" s="27" t="s">
        <v>532</v>
      </c>
      <c r="B42" s="70"/>
      <c r="C42" s="70"/>
      <c r="D42" s="3"/>
    </row>
    <row r="43" spans="1:4" ht="19.5" customHeight="1">
      <c r="A43" s="27" t="s">
        <v>533</v>
      </c>
      <c r="B43" s="70"/>
      <c r="C43" s="70"/>
      <c r="D43" s="3"/>
    </row>
    <row r="44" spans="1:4" ht="19.5" customHeight="1">
      <c r="A44" s="27" t="s">
        <v>534</v>
      </c>
      <c r="B44" s="70"/>
      <c r="C44" s="70"/>
      <c r="D44" s="3"/>
    </row>
    <row r="45" spans="1:4" ht="19.5" customHeight="1">
      <c r="A45" s="27" t="s">
        <v>535</v>
      </c>
      <c r="B45" s="70"/>
      <c r="C45" s="70"/>
      <c r="D45" s="3"/>
    </row>
    <row r="46" spans="1:4" ht="19.5" customHeight="1">
      <c r="A46" s="27" t="s">
        <v>536</v>
      </c>
      <c r="B46" s="70"/>
      <c r="C46" s="70"/>
      <c r="D46" s="3"/>
    </row>
    <row r="47" spans="1:4" ht="19.5" customHeight="1">
      <c r="A47" s="27" t="s">
        <v>537</v>
      </c>
      <c r="B47" s="70"/>
      <c r="C47" s="70"/>
      <c r="D47" s="3"/>
    </row>
    <row r="48" spans="1:4" ht="19.5" customHeight="1">
      <c r="A48" s="27" t="s">
        <v>538</v>
      </c>
      <c r="B48" s="70"/>
      <c r="C48" s="70"/>
      <c r="D48" s="3"/>
    </row>
    <row r="49" spans="1:4" ht="19.5" customHeight="1">
      <c r="A49" s="27" t="s">
        <v>539</v>
      </c>
      <c r="B49" s="70"/>
      <c r="C49" s="70"/>
      <c r="D49" s="3"/>
    </row>
    <row r="50" spans="1:4" ht="19.5" customHeight="1">
      <c r="A50" s="27" t="s">
        <v>540</v>
      </c>
      <c r="B50" s="70"/>
      <c r="C50" s="70"/>
      <c r="D50" s="3"/>
    </row>
    <row r="51" spans="1:4" ht="19.5" customHeight="1">
      <c r="A51" s="27" t="s">
        <v>541</v>
      </c>
      <c r="B51" s="70"/>
      <c r="C51" s="70"/>
      <c r="D51" s="3"/>
    </row>
    <row r="52" spans="1:4" ht="19.5" customHeight="1">
      <c r="A52" s="27" t="s">
        <v>542</v>
      </c>
      <c r="B52" s="70"/>
      <c r="C52" s="70"/>
      <c r="D52" s="3"/>
    </row>
    <row r="53" spans="1:4" ht="19.5" customHeight="1">
      <c r="A53" s="27" t="s">
        <v>543</v>
      </c>
      <c r="B53" s="70"/>
      <c r="C53" s="70"/>
      <c r="D53" s="3"/>
    </row>
    <row r="54" spans="1:4" ht="19.5" customHeight="1">
      <c r="A54" s="27" t="s">
        <v>544</v>
      </c>
      <c r="B54" s="70"/>
      <c r="C54" s="70"/>
      <c r="D54" s="3"/>
    </row>
    <row r="55" spans="1:4" ht="19.5" customHeight="1">
      <c r="A55" s="27" t="s">
        <v>545</v>
      </c>
      <c r="B55" s="70"/>
      <c r="C55" s="70"/>
      <c r="D55" s="3"/>
    </row>
    <row r="56" spans="1:4" ht="19.5" customHeight="1">
      <c r="A56" s="27" t="s">
        <v>546</v>
      </c>
      <c r="B56" s="70"/>
      <c r="C56" s="70"/>
      <c r="D56" s="3"/>
    </row>
    <row r="57" spans="1:4" ht="19.5" customHeight="1">
      <c r="A57" s="27" t="s">
        <v>547</v>
      </c>
      <c r="B57" s="70"/>
      <c r="C57" s="70"/>
      <c r="D57" s="3"/>
    </row>
    <row r="58" spans="1:4" ht="19.5" customHeight="1">
      <c r="A58" s="27" t="s">
        <v>548</v>
      </c>
      <c r="B58" s="70"/>
      <c r="C58" s="70"/>
      <c r="D58" s="3"/>
    </row>
    <row r="59" spans="1:4" ht="19.5" customHeight="1">
      <c r="A59" s="27" t="s">
        <v>549</v>
      </c>
      <c r="B59" s="70"/>
      <c r="C59" s="70"/>
      <c r="D59" s="3"/>
    </row>
    <row r="60" spans="1:4" ht="19.5" customHeight="1">
      <c r="A60" s="27" t="s">
        <v>550</v>
      </c>
      <c r="B60" s="70"/>
      <c r="C60" s="70"/>
      <c r="D60" s="3"/>
    </row>
    <row r="61" spans="1:4" ht="19.5" customHeight="1">
      <c r="A61" s="27" t="s">
        <v>551</v>
      </c>
      <c r="B61" s="70"/>
      <c r="C61" s="70"/>
      <c r="D61" s="3"/>
    </row>
    <row r="62" spans="1:4" ht="19.5" customHeight="1">
      <c r="A62" s="27" t="s">
        <v>552</v>
      </c>
      <c r="B62" s="70"/>
      <c r="C62" s="70"/>
      <c r="D62" s="3"/>
    </row>
    <row r="63" spans="1:4" ht="19.5" customHeight="1">
      <c r="A63" s="27" t="s">
        <v>553</v>
      </c>
      <c r="B63" s="70"/>
      <c r="C63" s="70"/>
      <c r="D63" s="3"/>
    </row>
    <row r="64" spans="1:4" ht="19.5" customHeight="1">
      <c r="A64" s="27" t="s">
        <v>554</v>
      </c>
      <c r="B64" s="70"/>
      <c r="C64" s="70"/>
      <c r="D64" s="3"/>
    </row>
    <row r="65" spans="1:4" ht="19.5" customHeight="1">
      <c r="A65" s="27" t="s">
        <v>555</v>
      </c>
      <c r="B65" s="70"/>
      <c r="C65" s="70"/>
      <c r="D65" s="3"/>
    </row>
    <row r="66" spans="1:4" ht="19.5" customHeight="1">
      <c r="A66" s="27" t="s">
        <v>556</v>
      </c>
      <c r="B66" s="70"/>
      <c r="C66" s="70"/>
      <c r="D66" s="3"/>
    </row>
    <row r="67" spans="1:4" ht="19.5" customHeight="1">
      <c r="A67" s="27" t="s">
        <v>557</v>
      </c>
      <c r="B67" s="70"/>
      <c r="C67" s="70"/>
      <c r="D67" s="3"/>
    </row>
    <row r="68" spans="1:4" ht="19.5" customHeight="1">
      <c r="A68" s="27" t="s">
        <v>558</v>
      </c>
      <c r="B68" s="70"/>
      <c r="C68" s="70"/>
      <c r="D68" s="3"/>
    </row>
    <row r="69" spans="1:4" ht="19.5" customHeight="1">
      <c r="A69" s="27" t="s">
        <v>559</v>
      </c>
      <c r="B69" s="70"/>
      <c r="C69" s="70"/>
      <c r="D69" s="3"/>
    </row>
    <row r="70" spans="1:4" ht="19.5" customHeight="1">
      <c r="A70" s="27" t="s">
        <v>560</v>
      </c>
      <c r="B70" s="70"/>
      <c r="C70" s="70"/>
      <c r="D70" s="3"/>
    </row>
    <row r="71" spans="1:4" ht="19.5" customHeight="1">
      <c r="A71" s="27" t="s">
        <v>561</v>
      </c>
      <c r="B71" s="70"/>
      <c r="C71" s="70"/>
      <c r="D71" s="3"/>
    </row>
    <row r="72" spans="1:4" ht="19.5" customHeight="1">
      <c r="A72" s="27" t="s">
        <v>562</v>
      </c>
      <c r="B72" s="70"/>
      <c r="C72" s="70"/>
      <c r="D72" s="3"/>
    </row>
    <row r="73" spans="1:4" ht="19.5" customHeight="1">
      <c r="A73" s="27" t="s">
        <v>563</v>
      </c>
      <c r="B73" s="70"/>
      <c r="C73" s="70"/>
      <c r="D73" s="3"/>
    </row>
    <row r="74" spans="1:4" ht="19.5" customHeight="1">
      <c r="A74" s="27" t="s">
        <v>564</v>
      </c>
      <c r="B74" s="70"/>
      <c r="C74" s="70"/>
      <c r="D74" s="3"/>
    </row>
    <row r="75" spans="1:4" ht="19.5" customHeight="1">
      <c r="A75" s="27" t="s">
        <v>565</v>
      </c>
      <c r="B75" s="70"/>
      <c r="C75" s="70"/>
      <c r="D75" s="3"/>
    </row>
    <row r="76" spans="1:4" ht="19.5" customHeight="1">
      <c r="A76" s="27" t="s">
        <v>566</v>
      </c>
      <c r="B76" s="70"/>
      <c r="C76" s="70"/>
      <c r="D76" s="3"/>
    </row>
    <row r="77" spans="1:4" ht="19.5" customHeight="1">
      <c r="A77" s="27" t="s">
        <v>567</v>
      </c>
      <c r="B77" s="70"/>
      <c r="C77" s="70"/>
      <c r="D77" s="3"/>
    </row>
    <row r="78" spans="1:4" ht="19.5" customHeight="1">
      <c r="A78" s="27" t="s">
        <v>568</v>
      </c>
      <c r="B78" s="70"/>
      <c r="C78" s="70"/>
      <c r="D78" s="3"/>
    </row>
    <row r="79" spans="1:4" ht="19.5" customHeight="1">
      <c r="A79" s="27" t="s">
        <v>569</v>
      </c>
      <c r="B79" s="70"/>
      <c r="C79" s="70"/>
      <c r="D79" s="3"/>
    </row>
    <row r="80" spans="1:4" ht="19.5" customHeight="1">
      <c r="A80" s="27" t="s">
        <v>570</v>
      </c>
      <c r="B80" s="70"/>
      <c r="C80" s="70"/>
      <c r="D80" s="3"/>
    </row>
    <row r="81" spans="1:4" ht="19.5" customHeight="1">
      <c r="A81" s="27" t="s">
        <v>571</v>
      </c>
      <c r="B81" s="70"/>
      <c r="C81" s="70"/>
      <c r="D81" s="3"/>
    </row>
    <row r="82" spans="1:4" ht="19.5" customHeight="1">
      <c r="A82" s="27" t="s">
        <v>572</v>
      </c>
      <c r="B82" s="70"/>
      <c r="C82" s="70"/>
      <c r="D82" s="3"/>
    </row>
    <row r="83" spans="1:4" ht="19.5" customHeight="1">
      <c r="A83" s="27" t="s">
        <v>573</v>
      </c>
      <c r="B83" s="70"/>
      <c r="C83" s="70"/>
      <c r="D83" s="3"/>
    </row>
    <row r="84" spans="1:4" ht="19.5" customHeight="1">
      <c r="A84" s="27" t="s">
        <v>574</v>
      </c>
      <c r="B84" s="70"/>
      <c r="C84" s="70"/>
      <c r="D84" s="3"/>
    </row>
    <row r="85" spans="1:4" ht="19.5" customHeight="1">
      <c r="A85" s="27" t="s">
        <v>575</v>
      </c>
      <c r="B85" s="70"/>
      <c r="C85" s="70"/>
      <c r="D85" s="3"/>
    </row>
    <row r="86" spans="1:4" ht="19.5" customHeight="1">
      <c r="A86" s="27" t="s">
        <v>576</v>
      </c>
      <c r="B86" s="70"/>
      <c r="C86" s="70"/>
      <c r="D86" s="3"/>
    </row>
    <row r="87" spans="1:4" ht="19.5" customHeight="1">
      <c r="A87" s="27" t="s">
        <v>577</v>
      </c>
      <c r="B87" s="70"/>
      <c r="C87" s="70"/>
      <c r="D87" s="3"/>
    </row>
    <row r="88" spans="1:4" ht="19.5" customHeight="1">
      <c r="A88" s="27" t="s">
        <v>578</v>
      </c>
      <c r="B88" s="70"/>
      <c r="C88" s="70"/>
      <c r="D88" s="3"/>
    </row>
    <row r="89" spans="1:4" ht="19.5" customHeight="1">
      <c r="A89" s="27" t="s">
        <v>579</v>
      </c>
      <c r="B89" s="70"/>
      <c r="C89" s="70"/>
      <c r="D89" s="3"/>
    </row>
    <row r="90" spans="1:4" ht="19.5" customHeight="1">
      <c r="A90" s="27" t="s">
        <v>580</v>
      </c>
      <c r="B90" s="70"/>
      <c r="C90" s="70"/>
      <c r="D90" s="3"/>
    </row>
    <row r="91" spans="1:4" ht="19.5" customHeight="1">
      <c r="A91" s="27" t="s">
        <v>581</v>
      </c>
      <c r="B91" s="70"/>
      <c r="C91" s="70"/>
      <c r="D91" s="3"/>
    </row>
    <row r="92" spans="1:4" ht="19.5" customHeight="1">
      <c r="A92" s="27" t="s">
        <v>582</v>
      </c>
      <c r="B92" s="70"/>
      <c r="C92" s="70"/>
      <c r="D92" s="3"/>
    </row>
    <row r="93" spans="1:4" ht="19.5" customHeight="1">
      <c r="A93" s="27" t="s">
        <v>583</v>
      </c>
      <c r="B93" s="70"/>
      <c r="C93" s="70"/>
      <c r="D93" s="3"/>
    </row>
    <row r="94" spans="1:4" ht="19.5" customHeight="1">
      <c r="A94" s="27" t="s">
        <v>584</v>
      </c>
      <c r="B94" s="70"/>
      <c r="C94" s="70"/>
      <c r="D94" s="3"/>
    </row>
    <row r="95" spans="1:4" ht="19.5" customHeight="1">
      <c r="A95" s="27" t="s">
        <v>585</v>
      </c>
      <c r="B95" s="70"/>
      <c r="C95" s="70"/>
      <c r="D95" s="3"/>
    </row>
    <row r="96" spans="1:4" ht="19.5" customHeight="1">
      <c r="A96" s="27" t="s">
        <v>586</v>
      </c>
      <c r="B96" s="70"/>
      <c r="C96" s="70"/>
      <c r="D96" s="3"/>
    </row>
    <row r="97" spans="1:4" ht="19.5" customHeight="1">
      <c r="A97" s="27" t="s">
        <v>587</v>
      </c>
      <c r="B97" s="70"/>
      <c r="C97" s="70"/>
      <c r="D97" s="3"/>
    </row>
    <row r="98" spans="1:4" ht="19.5" customHeight="1">
      <c r="A98" s="27" t="s">
        <v>588</v>
      </c>
      <c r="B98" s="70"/>
      <c r="C98" s="70"/>
      <c r="D98" s="3"/>
    </row>
    <row r="99" spans="1:4" ht="19.5" customHeight="1">
      <c r="A99" s="27" t="s">
        <v>589</v>
      </c>
      <c r="B99" s="70"/>
      <c r="C99" s="70"/>
      <c r="D99" s="3"/>
    </row>
    <row r="100" spans="1:4" ht="19.5" customHeight="1">
      <c r="A100" s="27" t="s">
        <v>590</v>
      </c>
      <c r="B100" s="70"/>
      <c r="C100" s="70"/>
      <c r="D100" s="3"/>
    </row>
    <row r="101" spans="1:4" ht="19.5" customHeight="1">
      <c r="A101" s="27" t="s">
        <v>591</v>
      </c>
      <c r="B101" s="70"/>
      <c r="C101" s="70"/>
      <c r="D101" s="3"/>
    </row>
    <row r="102" spans="1:4" ht="19.5" customHeight="1">
      <c r="A102" s="27" t="s">
        <v>592</v>
      </c>
      <c r="B102" s="70"/>
      <c r="C102" s="70"/>
      <c r="D102" s="3"/>
    </row>
    <row r="103" spans="1:4" ht="19.5" customHeight="1">
      <c r="A103" s="27" t="s">
        <v>593</v>
      </c>
      <c r="B103" s="70"/>
      <c r="C103" s="70"/>
      <c r="D103" s="3"/>
    </row>
    <row r="104" spans="1:4" ht="19.5" customHeight="1">
      <c r="A104" s="27" t="s">
        <v>594</v>
      </c>
      <c r="B104" s="70"/>
      <c r="C104" s="70"/>
      <c r="D104" s="3"/>
    </row>
    <row r="105" spans="1:4" ht="19.5" customHeight="1">
      <c r="A105" s="27" t="s">
        <v>595</v>
      </c>
      <c r="B105" s="70"/>
      <c r="C105" s="70"/>
      <c r="D105" s="3"/>
    </row>
    <row r="106" spans="1:4" ht="19.5" customHeight="1">
      <c r="A106" s="27" t="s">
        <v>596</v>
      </c>
      <c r="B106" s="70"/>
      <c r="C106" s="70"/>
      <c r="D106" s="3"/>
    </row>
    <row r="107" spans="1:4" ht="19.5" customHeight="1">
      <c r="A107" s="27" t="s">
        <v>597</v>
      </c>
      <c r="B107" s="70"/>
      <c r="C107" s="70"/>
      <c r="D107" s="3"/>
    </row>
    <row r="108" spans="1:4" ht="19.5" customHeight="1">
      <c r="A108" s="27" t="s">
        <v>598</v>
      </c>
      <c r="B108" s="70"/>
      <c r="C108" s="70"/>
      <c r="D108" s="3"/>
    </row>
    <row r="109" spans="1:4" ht="19.5" customHeight="1">
      <c r="A109" s="27" t="s">
        <v>599</v>
      </c>
      <c r="B109" s="70"/>
      <c r="C109" s="70"/>
      <c r="D109" s="3"/>
    </row>
    <row r="110" spans="1:4" ht="19.5" customHeight="1">
      <c r="A110" s="27" t="s">
        <v>600</v>
      </c>
      <c r="B110" s="70"/>
      <c r="C110" s="70"/>
      <c r="D110" s="3"/>
    </row>
    <row r="111" spans="1:4" ht="19.5" customHeight="1">
      <c r="A111" s="27" t="s">
        <v>601</v>
      </c>
      <c r="B111" s="70"/>
      <c r="C111" s="70"/>
      <c r="D111" s="3"/>
    </row>
    <row r="112" spans="1:4" ht="19.5" customHeight="1">
      <c r="A112" s="27" t="s">
        <v>602</v>
      </c>
      <c r="B112" s="70"/>
      <c r="C112" s="70"/>
      <c r="D112" s="3"/>
    </row>
    <row r="113" spans="1:4" ht="19.5" customHeight="1">
      <c r="A113" s="27" t="s">
        <v>603</v>
      </c>
      <c r="B113" s="70"/>
      <c r="C113" s="70"/>
      <c r="D113" s="3"/>
    </row>
    <row r="114" spans="1:4" ht="19.5" customHeight="1">
      <c r="A114" s="27" t="s">
        <v>604</v>
      </c>
      <c r="B114" s="70"/>
      <c r="C114" s="70"/>
      <c r="D114" s="3"/>
    </row>
    <row r="115" spans="1:4" ht="19.5" customHeight="1">
      <c r="A115" s="27" t="s">
        <v>605</v>
      </c>
      <c r="B115" s="70"/>
      <c r="C115" s="70"/>
      <c r="D115" s="3"/>
    </row>
    <row r="116" spans="1:4" ht="19.5" customHeight="1">
      <c r="A116" s="27" t="s">
        <v>606</v>
      </c>
      <c r="B116" s="70"/>
      <c r="C116" s="70"/>
      <c r="D116" s="3"/>
    </row>
    <row r="117" spans="1:4" ht="19.5" customHeight="1">
      <c r="A117" s="27" t="s">
        <v>607</v>
      </c>
      <c r="B117" s="70"/>
      <c r="C117" s="70"/>
      <c r="D117" s="3"/>
    </row>
    <row r="118" spans="1:4" ht="19.5" customHeight="1">
      <c r="A118" s="27" t="s">
        <v>608</v>
      </c>
      <c r="B118" s="70"/>
      <c r="C118" s="70"/>
      <c r="D118" s="3"/>
    </row>
    <row r="119" spans="1:4" ht="19.5" customHeight="1">
      <c r="A119" s="27" t="s">
        <v>609</v>
      </c>
      <c r="B119" s="70"/>
      <c r="C119" s="70"/>
      <c r="D119" s="3"/>
    </row>
    <row r="120" spans="1:4" ht="19.5" customHeight="1">
      <c r="A120" s="27" t="s">
        <v>610</v>
      </c>
      <c r="B120" s="70"/>
      <c r="C120" s="70"/>
      <c r="D120" s="3"/>
    </row>
    <row r="121" spans="1:4" ht="19.5" customHeight="1">
      <c r="A121" s="27" t="s">
        <v>611</v>
      </c>
      <c r="B121" s="70"/>
      <c r="C121" s="70"/>
      <c r="D121" s="3"/>
    </row>
    <row r="122" spans="1:4" ht="19.5" customHeight="1">
      <c r="A122" s="27" t="s">
        <v>612</v>
      </c>
      <c r="B122" s="70"/>
      <c r="C122" s="70"/>
      <c r="D122" s="3"/>
    </row>
    <row r="123" spans="1:4" ht="19.5" customHeight="1">
      <c r="A123" s="27" t="s">
        <v>613</v>
      </c>
      <c r="B123" s="70"/>
      <c r="C123" s="70"/>
      <c r="D123" s="3"/>
    </row>
    <row r="124" spans="1:4" ht="19.5" customHeight="1">
      <c r="A124" s="27" t="s">
        <v>614</v>
      </c>
      <c r="B124" s="70"/>
      <c r="C124" s="70"/>
      <c r="D124" s="3"/>
    </row>
    <row r="125" spans="1:4" ht="19.5" customHeight="1">
      <c r="A125" s="27" t="s">
        <v>615</v>
      </c>
      <c r="B125" s="70"/>
      <c r="C125" s="70"/>
      <c r="D125" s="3"/>
    </row>
    <row r="126" spans="1:4" ht="19.5" customHeight="1">
      <c r="A126" s="27" t="s">
        <v>616</v>
      </c>
      <c r="B126" s="70"/>
      <c r="C126" s="70"/>
      <c r="D126" s="3"/>
    </row>
    <row r="127" spans="1:4" ht="19.5" customHeight="1">
      <c r="A127" s="27" t="s">
        <v>617</v>
      </c>
      <c r="B127" s="70"/>
      <c r="C127" s="70"/>
      <c r="D127" s="3"/>
    </row>
    <row r="128" spans="1:4" ht="19.5" customHeight="1">
      <c r="A128" s="27" t="s">
        <v>618</v>
      </c>
      <c r="B128" s="70"/>
      <c r="C128" s="70"/>
      <c r="D128" s="3"/>
    </row>
    <row r="129" spans="1:4" ht="19.5" customHeight="1">
      <c r="A129" s="27" t="s">
        <v>619</v>
      </c>
      <c r="B129" s="70"/>
      <c r="C129" s="70"/>
      <c r="D129" s="3"/>
    </row>
    <row r="130" spans="1:4" ht="19.5" customHeight="1">
      <c r="A130" s="27" t="s">
        <v>620</v>
      </c>
      <c r="B130" s="70"/>
      <c r="C130" s="70"/>
      <c r="D130" s="3"/>
    </row>
    <row r="131" spans="1:4" ht="19.5" customHeight="1">
      <c r="A131" s="27" t="s">
        <v>621</v>
      </c>
      <c r="B131" s="70"/>
      <c r="C131" s="70"/>
      <c r="D131" s="3"/>
    </row>
    <row r="132" spans="1:4" ht="19.5" customHeight="1">
      <c r="A132" s="27" t="s">
        <v>622</v>
      </c>
      <c r="B132" s="70"/>
      <c r="C132" s="70"/>
      <c r="D132" s="3"/>
    </row>
    <row r="133" spans="1:4" ht="19.5" customHeight="1">
      <c r="A133" s="27" t="s">
        <v>623</v>
      </c>
      <c r="B133" s="70"/>
      <c r="C133" s="70"/>
      <c r="D133" s="3"/>
    </row>
    <row r="134" spans="1:4" ht="19.5" customHeight="1">
      <c r="A134" s="27" t="s">
        <v>624</v>
      </c>
      <c r="B134" s="70"/>
      <c r="C134" s="70"/>
      <c r="D134" s="3"/>
    </row>
    <row r="135" spans="1:4" ht="19.5" customHeight="1">
      <c r="A135" s="27" t="s">
        <v>625</v>
      </c>
      <c r="B135" s="70"/>
      <c r="C135" s="70"/>
      <c r="D135" s="3"/>
    </row>
    <row r="136" spans="1:4" ht="19.5" customHeight="1">
      <c r="A136" s="27" t="s">
        <v>626</v>
      </c>
      <c r="B136" s="70"/>
      <c r="C136" s="70"/>
      <c r="D136" s="3"/>
    </row>
    <row r="137" spans="1:4" ht="19.5" customHeight="1">
      <c r="A137" s="27" t="s">
        <v>627</v>
      </c>
      <c r="B137" s="70"/>
      <c r="C137" s="70"/>
      <c r="D137" s="3"/>
    </row>
    <row r="138" spans="1:4" ht="19.5" customHeight="1">
      <c r="A138" s="27" t="s">
        <v>628</v>
      </c>
      <c r="B138" s="70"/>
      <c r="C138" s="70"/>
      <c r="D138" s="3"/>
    </row>
    <row r="139" spans="1:4" ht="19.5" customHeight="1">
      <c r="A139" s="28" t="s">
        <v>1</v>
      </c>
      <c r="B139" s="69">
        <f>SUM(B5:B138)</f>
        <v>0</v>
      </c>
      <c r="C139" s="69">
        <f>SUM(C5:C138)</f>
        <v>0</v>
      </c>
      <c r="D139" s="3"/>
    </row>
    <row r="141" spans="1:4" ht="35.25" customHeight="1">
      <c r="A141" s="27" t="s">
        <v>40</v>
      </c>
      <c r="B141" s="216"/>
      <c r="C141" s="237"/>
      <c r="D141" s="238"/>
    </row>
  </sheetData>
  <sheetProtection password="8D29" sheet="1" objects="1" scenarios="1"/>
  <mergeCells count="5">
    <mergeCell ref="A1:D1"/>
    <mergeCell ref="A3:A4"/>
    <mergeCell ref="B3:C3"/>
    <mergeCell ref="D3:D4"/>
    <mergeCell ref="B141:D141"/>
  </mergeCells>
  <printOptions/>
  <pageMargins left="0.7" right="0.7" top="0.787401575" bottom="0.787401575" header="0.3" footer="0.3"/>
  <pageSetup fitToHeight="0" fitToWidth="1"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6384" width="9.140625" style="24" customWidth="1"/>
  </cols>
  <sheetData>
    <row r="1" spans="1:9" ht="29.25" customHeight="1">
      <c r="A1" s="136" t="s">
        <v>629</v>
      </c>
      <c r="B1" s="163"/>
      <c r="C1" s="163"/>
      <c r="D1" s="163"/>
      <c r="E1" s="163"/>
      <c r="F1" s="163"/>
      <c r="G1" s="163"/>
      <c r="H1" s="163"/>
      <c r="I1" s="185"/>
    </row>
    <row r="3" spans="1:9" ht="14.25">
      <c r="A3" s="103" t="s">
        <v>347</v>
      </c>
      <c r="B3" s="241"/>
      <c r="C3" s="242" t="s">
        <v>353</v>
      </c>
      <c r="D3" s="243"/>
      <c r="E3" s="243"/>
      <c r="F3" s="243"/>
      <c r="G3" s="243"/>
      <c r="H3" s="243"/>
      <c r="I3" s="243"/>
    </row>
    <row r="4" spans="1:9" ht="14.25">
      <c r="A4" s="103" t="s">
        <v>348</v>
      </c>
      <c r="B4" s="241"/>
      <c r="C4" s="239" t="s">
        <v>352</v>
      </c>
      <c r="D4" s="240"/>
      <c r="E4" s="240"/>
      <c r="F4" s="240"/>
      <c r="G4" s="240"/>
      <c r="H4" s="240"/>
      <c r="I4" s="240"/>
    </row>
    <row r="5" spans="1:9" ht="14.25">
      <c r="A5" s="103" t="s">
        <v>349</v>
      </c>
      <c r="B5" s="241"/>
      <c r="C5" s="239" t="s">
        <v>352</v>
      </c>
      <c r="D5" s="240"/>
      <c r="E5" s="240"/>
      <c r="F5" s="240"/>
      <c r="G5" s="240"/>
      <c r="H5" s="240"/>
      <c r="I5" s="240"/>
    </row>
    <row r="6" spans="1:9" ht="14.25">
      <c r="A6" s="103" t="s">
        <v>350</v>
      </c>
      <c r="B6" s="241"/>
      <c r="C6" s="239" t="s">
        <v>352</v>
      </c>
      <c r="D6" s="240"/>
      <c r="E6" s="240"/>
      <c r="F6" s="240"/>
      <c r="G6" s="240"/>
      <c r="H6" s="240"/>
      <c r="I6" s="240"/>
    </row>
    <row r="7" spans="1:9" ht="14.25">
      <c r="A7" s="103" t="s">
        <v>351</v>
      </c>
      <c r="B7" s="241"/>
      <c r="C7" s="239" t="s">
        <v>352</v>
      </c>
      <c r="D7" s="240"/>
      <c r="E7" s="240"/>
      <c r="F7" s="240"/>
      <c r="G7" s="240"/>
      <c r="H7" s="240"/>
      <c r="I7" s="240"/>
    </row>
    <row r="8" spans="1:9" ht="14.25">
      <c r="A8" s="111"/>
      <c r="B8" s="112"/>
      <c r="C8" s="111"/>
      <c r="D8" s="112"/>
      <c r="E8" s="112"/>
      <c r="F8" s="112"/>
      <c r="G8" s="112"/>
      <c r="H8" s="112"/>
      <c r="I8" s="112"/>
    </row>
  </sheetData>
  <sheetProtection password="8D29" sheet="1" formatCells="0" formatRows="0"/>
  <mergeCells count="13">
    <mergeCell ref="A1:I1"/>
    <mergeCell ref="A3:B3"/>
    <mergeCell ref="C3:I3"/>
    <mergeCell ref="A4:B4"/>
    <mergeCell ref="A5:B5"/>
    <mergeCell ref="A7:B7"/>
    <mergeCell ref="A8:B8"/>
    <mergeCell ref="C4:I4"/>
    <mergeCell ref="C5:I5"/>
    <mergeCell ref="C6:I6"/>
    <mergeCell ref="C7:I7"/>
    <mergeCell ref="C8:I8"/>
    <mergeCell ref="A6:B6"/>
  </mergeCells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jana.pilarova</dc:creator>
  <cp:keywords/>
  <dc:description/>
  <cp:lastModifiedBy>Pilařová Jana</cp:lastModifiedBy>
  <cp:lastPrinted>2018-08-14T07:39:26Z</cp:lastPrinted>
  <dcterms:created xsi:type="dcterms:W3CDTF">2011-07-13T06:12:23Z</dcterms:created>
  <dcterms:modified xsi:type="dcterms:W3CDTF">2018-08-14T07:39:30Z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  <property fmtid="{D5CDD505-2E9C-101B-9397-08002B2CF9AE}" pid="4" name="RoutingEnabl">
    <vt:lpwstr>0</vt:lpwstr>
  </property>
  <property fmtid="{D5CDD505-2E9C-101B-9397-08002B2CF9AE}" pid="5" name="MigrationSourceU">
    <vt:lpwstr/>
  </property>
  <property fmtid="{D5CDD505-2E9C-101B-9397-08002B2CF9AE}" pid="6" name="PublishingConta">
    <vt:lpwstr/>
  </property>
  <property fmtid="{D5CDD505-2E9C-101B-9397-08002B2CF9AE}" pid="7" name="PublishingPageConte">
    <vt:lpwstr/>
  </property>
  <property fmtid="{D5CDD505-2E9C-101B-9397-08002B2CF9AE}" pid="8" name="e1a5b98cdd71426dacb6e478c7a588">
    <vt:lpwstr/>
  </property>
  <property fmtid="{D5CDD505-2E9C-101B-9397-08002B2CF9AE}" pid="9" name="Wiki Page Categori">
    <vt:lpwstr/>
  </property>
  <property fmtid="{D5CDD505-2E9C-101B-9397-08002B2CF9AE}" pid="10" name="display_urn:schemas-microsoft-com:office:office#Edit">
    <vt:lpwstr>Pilařová Jana</vt:lpwstr>
  </property>
  <property fmtid="{D5CDD505-2E9C-101B-9397-08002B2CF9AE}" pid="11" name="Ord">
    <vt:lpwstr>1645300.00000000</vt:lpwstr>
  </property>
  <property fmtid="{D5CDD505-2E9C-101B-9397-08002B2CF9AE}" pid="12" name="TemplateU">
    <vt:lpwstr/>
  </property>
  <property fmtid="{D5CDD505-2E9C-101B-9397-08002B2CF9AE}" pid="13" name="PublishingRollupIma">
    <vt:lpwstr/>
  </property>
  <property fmtid="{D5CDD505-2E9C-101B-9397-08002B2CF9AE}" pid="14" name="Audien">
    <vt:lpwstr/>
  </property>
  <property fmtid="{D5CDD505-2E9C-101B-9397-08002B2CF9AE}" pid="15" name="AverageRati">
    <vt:lpwstr/>
  </property>
  <property fmtid="{D5CDD505-2E9C-101B-9397-08002B2CF9AE}" pid="16" name="MigrationSourceUR">
    <vt:lpwstr/>
  </property>
  <property fmtid="{D5CDD505-2E9C-101B-9397-08002B2CF9AE}" pid="17" name="PublishingContactNa">
    <vt:lpwstr/>
  </property>
  <property fmtid="{D5CDD505-2E9C-101B-9397-08002B2CF9AE}" pid="18" name="PublishingVariationRelationshipLinkField">
    <vt:lpwstr/>
  </property>
  <property fmtid="{D5CDD505-2E9C-101B-9397-08002B2CF9AE}" pid="19" name="PublishingContactEma">
    <vt:lpwstr/>
  </property>
  <property fmtid="{D5CDD505-2E9C-101B-9397-08002B2CF9AE}" pid="20" name="_SourceU">
    <vt:lpwstr/>
  </property>
  <property fmtid="{D5CDD505-2E9C-101B-9397-08002B2CF9AE}" pid="21" name="_SharedFileInd">
    <vt:lpwstr/>
  </property>
  <property fmtid="{D5CDD505-2E9C-101B-9397-08002B2CF9AE}" pid="22" name="Commen">
    <vt:lpwstr/>
  </property>
  <property fmtid="{D5CDD505-2E9C-101B-9397-08002B2CF9AE}" pid="23" name="PublishingPageLayo">
    <vt:lpwstr/>
  </property>
  <property fmtid="{D5CDD505-2E9C-101B-9397-08002B2CF9AE}" pid="24" name="RatingCou">
    <vt:lpwstr/>
  </property>
  <property fmtid="{D5CDD505-2E9C-101B-9397-08002B2CF9AE}" pid="25" name="TaxCatchA">
    <vt:lpwstr/>
  </property>
  <property fmtid="{D5CDD505-2E9C-101B-9397-08002B2CF9AE}" pid="26" name="xd_Signatu">
    <vt:lpwstr/>
  </property>
  <property fmtid="{D5CDD505-2E9C-101B-9397-08002B2CF9AE}" pid="27" name="xd_Prog">
    <vt:lpwstr/>
  </property>
  <property fmtid="{D5CDD505-2E9C-101B-9397-08002B2CF9AE}" pid="28" name="PublishingStartDa">
    <vt:lpwstr/>
  </property>
  <property fmtid="{D5CDD505-2E9C-101B-9397-08002B2CF9AE}" pid="29" name="PublishingExpirationDa">
    <vt:lpwstr/>
  </property>
  <property fmtid="{D5CDD505-2E9C-101B-9397-08002B2CF9AE}" pid="30" name="PublishingContactPictu">
    <vt:lpwstr/>
  </property>
  <property fmtid="{D5CDD505-2E9C-101B-9397-08002B2CF9AE}" pid="31" name="PublishingVariationGroup">
    <vt:lpwstr/>
  </property>
  <property fmtid="{D5CDD505-2E9C-101B-9397-08002B2CF9AE}" pid="32" name="MigrationSourceUR">
    <vt:lpwstr/>
  </property>
  <property fmtid="{D5CDD505-2E9C-101B-9397-08002B2CF9AE}" pid="33" name="display_urn:schemas-microsoft-com:office:office#Auth">
    <vt:lpwstr>Pilařová Jana</vt:lpwstr>
  </property>
</Properties>
</file>