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O:\Publikování\Jana_Ir_2022\"/>
    </mc:Choice>
  </mc:AlternateContent>
  <xr:revisionPtr revIDLastSave="0" documentId="13_ncr:1_{3E9275FC-3EF1-461C-99B4-777F308F0A30}" xr6:coauthVersionLast="36" xr6:coauthVersionMax="36" xr10:uidLastSave="{00000000-0000-0000-0000-000000000000}"/>
  <bookViews>
    <workbookView xWindow="0" yWindow="0" windowWidth="28380" windowHeight="11460" xr2:uid="{00000000-000D-0000-FFFF-FFFF00000000}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A31" i="1" l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<sst xmlns="http://schemas.openxmlformats.org/spreadsheetml/2006/main" count="369" uniqueCount="209">
  <si>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</si>
  <si>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</si>
  <si>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</si>
  <si>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</si>
  <si>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</si>
  <si>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</si>
  <si>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</si>
  <si>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</si>
  <si>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Ochrana životního prostředí a EVVO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</si>
  <si>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</si>
  <si>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</si>
  <si>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</si>
  <si>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</si>
  <si>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</si>
  <si>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</si>
  <si>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</si>
  <si>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</si>
  <si>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</si>
  <si>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</si>
  <si>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</si>
  <si>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</si>
  <si>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</si>
  <si>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</si>
  <si>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</si>
  <si>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</si>
  <si>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</si>
  <si>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</si>
  <si>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</si>
  <si>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</si>
  <si>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</si>
  <si>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</si>
  <si>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</si>
  <si>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</si>
  <si>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</si>
  <si>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</si>
  <si>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</si>
  <si>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</si>
  <si>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</si>
  <si>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</si>
  <si>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</si>
  <si>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</si>
  <si>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</si>
  <si>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</si>
  <si>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</si>
  <si>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</si>
  <si>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</si>
  <si>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</si>
  <si>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</si>
  <si>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</si>
  <si>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</si>
  <si>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</si>
  <si>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</si>
  <si>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</si>
  <si>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</si>
  <si>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</si>
  <si>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</si>
  <si>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</si>
  <si>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</si>
  <si>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</si>
  <si>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</si>
  <si>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</si>
  <si>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</si>
  <si>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</si>
  <si>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</si>
  <si>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</si>
  <si>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</si>
  <si>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</si>
  <si>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</si>
  <si>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</si>
  <si>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</si>
  <si>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</si>
  <si>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</si>
  <si>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</si>
  <si>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</si>
  <si>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</si>
  <si>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</si>
  <si>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</si>
  <si>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</si>
  <si>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</si>
  <si>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</si>
  <si>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</si>
  <si>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</si>
  <si>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</si>
  <si>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</si>
  <si>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</si>
  <si>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</si>
  <si>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</si>
  <si>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</si>
  <si>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</si>
  <si>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</si>
  <si>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</si>
  <si>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</si>
  <si>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</si>
  <si>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</si>
  <si>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</si>
  <si>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</si>
  <si>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</si>
  <si>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</si>
  <si>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</si>
  <si>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</si>
  <si>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</si>
  <si>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</si>
  <si>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</si>
  <si>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</si>
  <si>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</si>
  <si>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</si>
  <si>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</si>
  <si>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</si>
  <si>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</si>
  <si>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</si>
  <si>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</si>
  <si>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</si>
  <si>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</si>
  <si>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</si>
  <si>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</si>
  <si>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</si>
  <si>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</si>
  <si>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</si>
  <si>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</si>
  <si>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</si>
  <si>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</si>
  <si>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</si>
  <si>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</si>
  <si>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</si>
  <si>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</si>
  <si>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</si>
  <si>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</si>
  <si>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</si>
  <si>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</si>
  <si>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</si>
  <si>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</si>
  <si>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</si>
  <si>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</si>
  <si>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</si>
  <si>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</si>
  <si>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</si>
  <si>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</si>
  <si>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</si>
  <si>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</si>
  <si>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</si>
  <si>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</si>
  <si>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</si>
  <si>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</si>
  <si>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</si>
  <si>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</si>
  <si>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</si>
  <si>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</si>
  <si>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</si>
  <si>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</si>
  <si>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</si>
  <si>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</si>
  <si>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</si>
  <si>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</si>
  <si>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</si>
  <si>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</si>
  <si>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</si>
  <si>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</si>
  <si>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</si>
  <si>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</si>
  <si>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</si>
  <si>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</si>
  <si>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</si>
  <si>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</si>
  <si>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</si>
  <si>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</si>
  <si>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</si>
  <si>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</si>
  <si>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</si>
  <si>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</si>
  <si>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</si>
  <si>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</si>
  <si>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</si>
  <si>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</si>
  <si>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</si>
  <si>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</si>
  <si>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</si>
  <si>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</si>
  <si>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</si>
  <si>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</si>
  <si>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</si>
  <si>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</si>
  <si>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</si>
  <si>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</si>
  <si>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</si>
  <si>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</si>
  <si>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</si>
  <si>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</si>
  <si>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</si>
  <si>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</si>
  <si>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</si>
  <si>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</si>
  <si>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</si>
  <si>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</si>
  <si>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</si>
  <si>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</si>
  <si>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</si>
  <si>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</si>
  <si>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</si>
  <si>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</si>
  <si>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</si>
  <si>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</si>
  <si>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</si>
  <si>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</si>
  <si>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</si>
  <si>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</si>
  <si>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</si>
  <si>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</si>
  <si>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</si>
  <si>
    <t>1. Kopie účetních dokladů (faktury, bankovní výpisy) 
2. Registrační list
3. Výpis z účetní sestavy žadatele dle oddělené evidence 
4. Zpracovaná data dotované etapy ÚPD na CD nebo DVD (1x) 
5. Vypracovaná dokumentace dotované etapy ÚPD v tištěné podobě (1x) 
6. Vypracovaná dokumentace ÚPD po vydání ("konečná verze") - předat dodatečně bezprostředně po vydání
7. Bezchybný výpis z kontrolního nástroje ETL
8. V případě změny ÚP - doklad o nabytí účinnosti změny v předané dokumentaci 
9. Doklad o zveřejnění informace, že na akci byla poskytnuta dotace z rozpočtu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</si>
</sst>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" fontId="1" fillId="0" borderId="45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4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center" wrapText="1"/>
    </xf>
    <xf numFmtId="0" fontId="7" fillId="6" borderId="48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" fillId="6" borderId="48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1" fillId="5" borderId="48" xfId="0" applyFont="1" applyFill="1" applyBorder="1" applyAlignment="1">
      <alignment horizontal="left" vertical="center"/>
    </xf>
    <xf numFmtId="0" fontId="12" fillId="0" borderId="48" xfId="0" applyFont="1" applyBorder="1" applyAlignment="1">
      <alignment vertical="center" wrapText="1"/>
    </xf>
    <xf numFmtId="0" fontId="9" fillId="7" borderId="48" xfId="0" applyFont="1" applyFill="1" applyBorder="1" applyAlignment="1">
      <alignment horizontal="left" vertical="center" wrapText="1"/>
    </xf>
    <xf numFmtId="0" fontId="2" fillId="7" borderId="48" xfId="0" applyFont="1" applyFill="1" applyBorder="1" applyAlignment="1">
      <alignment horizontal="left" vertical="center"/>
    </xf>
    <xf numFmtId="0" fontId="1" fillId="7" borderId="48" xfId="0" applyFont="1" applyFill="1" applyBorder="1" applyAlignment="1">
      <alignment horizontal="left" vertical="center"/>
    </xf>
    <xf numFmtId="0" fontId="7" fillId="7" borderId="48" xfId="0" applyFont="1" applyFill="1" applyBorder="1" applyAlignment="1">
      <alignment horizontal="left" vertical="center"/>
    </xf>
    <xf numFmtId="0" fontId="10" fillId="7" borderId="48" xfId="0" applyFont="1" applyFill="1" applyBorder="1" applyAlignment="1">
      <alignment horizontal="left" vertical="center" wrapText="1"/>
    </xf>
    <xf numFmtId="0" fontId="1" fillId="7" borderId="48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0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4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121"/>
  <sheetViews>
    <sheetView showZeros="0" tabSelected="1" zoomScale="130" zoomScaleNormal="130" workbookViewId="0">
      <selection activeCell="A95" sqref="A95:G109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28" t="s">
        <v>0</v>
      </c>
      <c r="B1" s="128"/>
      <c r="C1" s="128"/>
      <c r="D1" s="128"/>
      <c r="E1" s="128"/>
      <c r="F1" s="128"/>
      <c r="G1" s="128"/>
    </row>
    <row r="2" spans="1:7" x14ac:dyDescent="0.25">
      <c r="A2" s="128"/>
      <c r="B2" s="128"/>
      <c r="C2" s="128"/>
      <c r="D2" s="128"/>
      <c r="E2" s="128"/>
      <c r="F2" s="128"/>
      <c r="G2" s="12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29" t="s">
        <v>1</v>
      </c>
      <c r="B4" s="129"/>
      <c r="C4" s="129"/>
      <c r="D4" s="129"/>
      <c r="E4" s="130" t="s">
        <v>2</v>
      </c>
      <c r="F4" s="130"/>
      <c r="G4" s="130"/>
    </row>
    <row r="5" spans="1:7" ht="15" customHeight="1" x14ac:dyDescent="0.25">
      <c r="A5" s="75" t="s">
        <v>3</v>
      </c>
      <c r="B5" s="75"/>
      <c r="C5" s="75"/>
      <c r="D5" s="75"/>
      <c r="E5" s="75"/>
      <c r="F5" s="75"/>
      <c r="G5" s="75"/>
    </row>
    <row r="6" spans="1:7" x14ac:dyDescent="0.25">
      <c r="A6" s="75"/>
      <c r="B6" s="75"/>
      <c r="C6" s="75"/>
      <c r="D6" s="75"/>
      <c r="E6" s="75"/>
      <c r="F6" s="75"/>
      <c r="G6" s="75"/>
    </row>
    <row r="7" spans="1:7" x14ac:dyDescent="0.25">
      <c r="A7" s="75"/>
      <c r="B7" s="75"/>
      <c r="C7" s="75"/>
      <c r="D7" s="75"/>
      <c r="E7" s="75"/>
      <c r="F7" s="75"/>
      <c r="G7" s="75"/>
    </row>
    <row r="8" spans="1:7" x14ac:dyDescent="0.25">
      <c r="A8" s="75"/>
      <c r="B8" s="75"/>
      <c r="C8" s="75"/>
      <c r="D8" s="75"/>
      <c r="E8" s="75"/>
      <c r="F8" s="75"/>
      <c r="G8" s="75"/>
    </row>
    <row r="9" spans="1:7" x14ac:dyDescent="0.25">
      <c r="A9" s="75"/>
      <c r="B9" s="75"/>
      <c r="C9" s="75"/>
      <c r="D9" s="75"/>
      <c r="E9" s="75"/>
      <c r="F9" s="75"/>
      <c r="G9" s="75"/>
    </row>
    <row r="10" spans="1:7" x14ac:dyDescent="0.25">
      <c r="A10" s="75"/>
      <c r="B10" s="75"/>
      <c r="C10" s="75"/>
      <c r="D10" s="75"/>
      <c r="E10" s="72"/>
      <c r="F10" s="72"/>
      <c r="G10" s="72"/>
    </row>
    <row r="11" spans="1:7" ht="15" customHeight="1" x14ac:dyDescent="0.25">
      <c r="A11" s="75"/>
      <c r="B11" s="75"/>
      <c r="C11" s="75"/>
      <c r="D11" s="75"/>
      <c r="E11" s="130" t="s">
        <v>4</v>
      </c>
      <c r="F11" s="130"/>
      <c r="G11" s="130"/>
    </row>
    <row r="12" spans="1:7" x14ac:dyDescent="0.25">
      <c r="A12" s="75"/>
      <c r="B12" s="75"/>
      <c r="C12" s="75"/>
      <c r="D12" s="75"/>
      <c r="E12" s="75"/>
      <c r="F12" s="75"/>
      <c r="G12" s="75"/>
    </row>
    <row r="13" spans="1:7" x14ac:dyDescent="0.25">
      <c r="A13" s="72"/>
      <c r="B13" s="72"/>
      <c r="C13" s="72"/>
      <c r="D13" s="72"/>
      <c r="E13" s="72"/>
      <c r="F13" s="72"/>
      <c r="G13" s="72"/>
    </row>
    <row r="14" spans="1:7" x14ac:dyDescent="0.25">
      <c r="A14" s="5"/>
      <c r="B14" s="5"/>
      <c r="C14" s="5"/>
      <c r="D14" s="5"/>
      <c r="E14" s="62"/>
      <c r="F14" s="62"/>
      <c r="G14" s="62"/>
    </row>
    <row r="15" spans="1:7" ht="37.5" customHeight="1" x14ac:dyDescent="0.25">
      <c r="A15" s="131" t="s">
        <v>5</v>
      </c>
      <c r="B15" s="131"/>
      <c r="C15" s="131"/>
      <c r="D15" s="131"/>
      <c r="E15" s="131"/>
      <c r="F15" s="131"/>
      <c r="G15" s="131"/>
    </row>
    <row r="16" spans="1:7" x14ac:dyDescent="0.25">
      <c r="A16" s="5"/>
      <c r="B16" s="5"/>
      <c r="C16" s="5"/>
      <c r="D16" s="5"/>
      <c r="E16" s="62"/>
      <c r="F16" s="62"/>
      <c r="G16" s="62"/>
    </row>
    <row r="17" spans="1:9" ht="19.5" thickBot="1" x14ac:dyDescent="0.3">
      <c r="A17" s="121" t="s">
        <v>6</v>
      </c>
      <c r="B17" s="121"/>
      <c r="C17" s="121"/>
      <c r="D17" s="121"/>
      <c r="E17" s="121"/>
      <c r="F17" s="121"/>
      <c r="G17" s="121"/>
    </row>
    <row r="18" spans="1:9" ht="15" customHeight="1" x14ac:dyDescent="0.25">
      <c r="A18" s="73" t="s">
        <v>7</v>
      </c>
      <c r="B18" s="73"/>
      <c r="C18" s="74"/>
      <c r="D18" s="122" t="s">
        <v>152</v>
      </c>
      <c r="E18" s="123"/>
      <c r="F18" s="123"/>
      <c r="G18" s="124"/>
    </row>
    <row r="19" spans="1:9" x14ac:dyDescent="0.25">
      <c r="A19" s="73"/>
      <c r="B19" s="73"/>
      <c r="C19" s="74"/>
      <c r="D19" s="118"/>
      <c r="E19" s="119"/>
      <c r="F19" s="119"/>
      <c r="G19" s="120"/>
      <c r="I19" s="6"/>
    </row>
    <row r="20" spans="1:9" x14ac:dyDescent="0.25">
      <c r="A20" s="73"/>
      <c r="B20" s="73"/>
      <c r="C20" s="74"/>
      <c r="D20" s="118"/>
      <c r="E20" s="119"/>
      <c r="F20" s="119"/>
      <c r="G20" s="120"/>
    </row>
    <row r="21" spans="1:9" ht="15" customHeight="1" x14ac:dyDescent="0.25">
      <c r="A21" s="73" t="s">
        <v>9</v>
      </c>
      <c r="B21" s="73"/>
      <c r="C21" s="74"/>
      <c r="D21" s="118"/>
      <c r="E21" s="119"/>
      <c r="F21" s="119"/>
      <c r="G21" s="120"/>
    </row>
    <row r="22" spans="1:9" ht="15" customHeight="1" x14ac:dyDescent="0.25">
      <c r="A22" s="73" t="s">
        <v>10</v>
      </c>
      <c r="B22" s="73"/>
      <c r="C22" s="74"/>
      <c r="D22" s="118"/>
      <c r="E22" s="119"/>
      <c r="F22" s="119"/>
      <c r="G22" s="120"/>
    </row>
    <row r="23" spans="1:9" ht="30.75" customHeight="1" thickBot="1" x14ac:dyDescent="0.3">
      <c r="A23" s="73" t="s">
        <v>11</v>
      </c>
      <c r="B23" s="73"/>
      <c r="C23" s="74"/>
      <c r="D23" s="125"/>
      <c r="E23" s="126"/>
      <c r="F23" s="126"/>
      <c r="G23" s="127"/>
    </row>
    <row r="24" spans="1:9" x14ac:dyDescent="0.25">
      <c r="A24" s="62"/>
      <c r="B24" s="62"/>
      <c r="C24" s="62"/>
      <c r="D24" s="62"/>
      <c r="E24" s="62"/>
      <c r="F24" s="62"/>
      <c r="G24" s="62"/>
    </row>
    <row r="25" spans="1:9" ht="19.5" thickBot="1" x14ac:dyDescent="0.3">
      <c r="A25" s="121" t="s">
        <v>12</v>
      </c>
      <c r="B25" s="121"/>
      <c r="C25" s="121"/>
      <c r="D25" s="121"/>
      <c r="E25" s="121"/>
      <c r="F25" s="121"/>
      <c r="G25" s="121"/>
    </row>
    <row r="26" spans="1:9" ht="15" customHeight="1" x14ac:dyDescent="0.25">
      <c r="A26" s="73" t="s">
        <v>13</v>
      </c>
      <c r="B26" s="73"/>
      <c r="C26" s="74"/>
      <c r="D26" s="122"/>
      <c r="E26" s="123"/>
      <c r="F26" s="123"/>
      <c r="G26" s="124"/>
      <c r="I26" s="6"/>
    </row>
    <row r="27" spans="1:9" x14ac:dyDescent="0.25">
      <c r="A27" s="113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113"/>
      <c r="C27" s="114"/>
      <c r="D27" s="118"/>
      <c r="E27" s="119"/>
      <c r="F27" s="119"/>
      <c r="G27" s="120"/>
    </row>
    <row r="28" spans="1:9" x14ac:dyDescent="0.25">
      <c r="A28" s="113"/>
      <c r="B28" s="113"/>
      <c r="C28" s="114"/>
      <c r="D28" s="118"/>
      <c r="E28" s="119"/>
      <c r="F28" s="119"/>
      <c r="G28" s="120"/>
    </row>
    <row r="29" spans="1:9" x14ac:dyDescent="0.25">
      <c r="A29" s="113" t="str">
        <f>IF(Formulář!D26=Data!E3,"Adresa bydliště:",IF(Formulář!D26=Data!E4,"Adresa sídla nebo bydliště:",IF(Formulář!D26=Data!E5,"Adresa sídla:","")))</f>
        <v/>
      </c>
      <c r="B29" s="113"/>
      <c r="C29" s="114"/>
      <c r="D29" s="118"/>
      <c r="E29" s="119"/>
      <c r="F29" s="119"/>
      <c r="G29" s="120"/>
    </row>
    <row r="30" spans="1:9" ht="15" customHeight="1" x14ac:dyDescent="0.25">
      <c r="A30" s="113" t="str">
        <f>IF(Formulář!D26=Data!E3,"",IF(Formulář!D26=Data!E4,"Příjemce je plátce DPH:",IF(Formulář!D26=Data!E5,"Příjemce je plátce DPH:","")))</f>
        <v/>
      </c>
      <c r="B30" s="113"/>
      <c r="C30" s="114"/>
      <c r="D30" s="118"/>
      <c r="E30" s="119"/>
      <c r="F30" s="119"/>
      <c r="G30" s="120"/>
    </row>
    <row r="31" spans="1:9" ht="21.75" customHeight="1" x14ac:dyDescent="0.25">
      <c r="A31" s="113" t="str">
        <f>IF(Formulář!D30=Data!G3,"Příjemce uplatňuje ve výdajích DPH:",IF(Formulář!D30=Data!G4,"",""))</f>
        <v/>
      </c>
      <c r="B31" s="113"/>
      <c r="C31" s="114"/>
      <c r="D31" s="118"/>
      <c r="E31" s="119"/>
      <c r="F31" s="119"/>
      <c r="G31" s="120"/>
    </row>
    <row r="32" spans="1:9" ht="15.75" customHeight="1" thickBot="1" x14ac:dyDescent="0.3">
      <c r="A32" s="73" t="s">
        <v>14</v>
      </c>
      <c r="B32" s="73"/>
      <c r="C32" s="74"/>
      <c r="D32" s="125" t="s">
        <v>110</v>
      </c>
      <c r="E32" s="126"/>
      <c r="F32" s="126"/>
      <c r="G32" s="127"/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ht="18.75" x14ac:dyDescent="0.25">
      <c r="A34" s="121" t="s">
        <v>15</v>
      </c>
      <c r="B34" s="121"/>
      <c r="C34" s="121"/>
      <c r="D34" s="121"/>
      <c r="E34" s="121"/>
      <c r="F34" s="121"/>
      <c r="G34" s="121"/>
    </row>
    <row r="35" spans="1:7" ht="85.5" x14ac:dyDescent="0.25">
      <c r="A35" s="27" t="s">
        <v>16</v>
      </c>
      <c r="B35" s="27" t="s">
        <v>17</v>
      </c>
      <c r="C35" s="27" t="s">
        <v>18</v>
      </c>
      <c r="D35" s="27" t="s">
        <v>19</v>
      </c>
      <c r="E35" s="27" t="s">
        <v>20</v>
      </c>
      <c r="F35" s="27" t="s">
        <v>21</v>
      </c>
      <c r="G35" s="27" t="s">
        <v>22</v>
      </c>
    </row>
    <row r="36" spans="1:7" ht="15" customHeight="1" thickBot="1" x14ac:dyDescent="0.3">
      <c r="A36" s="65" t="s">
        <v>23</v>
      </c>
      <c r="B36" s="66"/>
      <c r="C36" s="66"/>
      <c r="D36" s="66"/>
      <c r="E36" s="66"/>
      <c r="F36" s="63" t="str">
        <f>IF(D32=Data!F3,"VYPLŇTE!",IF(Formulář!D32=Data!F4,"NEVYPLŇUJTE!",IF(Formulář!D32=Data!F5,"VYPLŇTE!","")))</f>
        <v>VYPLŇTE!</v>
      </c>
      <c r="G36" s="64"/>
    </row>
    <row r="37" spans="1:7" x14ac:dyDescent="0.25">
      <c r="A37" s="7" t="s">
        <v>24</v>
      </c>
      <c r="B37" s="8"/>
      <c r="C37" s="25"/>
      <c r="D37" s="9"/>
      <c r="E37" s="9"/>
      <c r="F37" s="28"/>
      <c r="G37" s="10"/>
    </row>
    <row r="38" spans="1:7" x14ac:dyDescent="0.25">
      <c r="A38" s="7" t="s">
        <v>25</v>
      </c>
      <c r="B38" s="11"/>
      <c r="C38" s="24"/>
      <c r="D38" s="12"/>
      <c r="E38" s="12"/>
      <c r="F38" s="29"/>
      <c r="G38" s="10"/>
    </row>
    <row r="39" spans="1:7" x14ac:dyDescent="0.25">
      <c r="A39" s="7" t="s">
        <v>26</v>
      </c>
      <c r="B39" s="11"/>
      <c r="C39" s="24"/>
      <c r="D39" s="12"/>
      <c r="E39" s="12"/>
      <c r="F39" s="29"/>
      <c r="G39" s="10"/>
    </row>
    <row r="40" spans="1:7" x14ac:dyDescent="0.25">
      <c r="A40" s="7" t="s">
        <v>27</v>
      </c>
      <c r="B40" s="11"/>
      <c r="C40" s="24"/>
      <c r="D40" s="12"/>
      <c r="E40" s="12"/>
      <c r="F40" s="29"/>
      <c r="G40" s="10"/>
    </row>
    <row r="41" spans="1:7" x14ac:dyDescent="0.25">
      <c r="A41" s="7" t="s">
        <v>28</v>
      </c>
      <c r="B41" s="11"/>
      <c r="C41" s="24"/>
      <c r="D41" s="12"/>
      <c r="E41" s="12"/>
      <c r="F41" s="29"/>
      <c r="G41" s="10"/>
    </row>
    <row r="42" spans="1:7" x14ac:dyDescent="0.25">
      <c r="A42" s="7" t="s">
        <v>29</v>
      </c>
      <c r="B42" s="11"/>
      <c r="C42" s="24"/>
      <c r="D42" s="12"/>
      <c r="E42" s="12"/>
      <c r="F42" s="29"/>
      <c r="G42" s="10"/>
    </row>
    <row r="43" spans="1:7" x14ac:dyDescent="0.25">
      <c r="A43" s="7" t="s">
        <v>30</v>
      </c>
      <c r="B43" s="11"/>
      <c r="C43" s="24"/>
      <c r="D43" s="12"/>
      <c r="E43" s="12"/>
      <c r="F43" s="29"/>
      <c r="G43" s="10"/>
    </row>
    <row r="44" spans="1:7" x14ac:dyDescent="0.25">
      <c r="A44" s="7" t="s">
        <v>31</v>
      </c>
      <c r="B44" s="11"/>
      <c r="C44" s="24"/>
      <c r="D44" s="12"/>
      <c r="E44" s="12"/>
      <c r="F44" s="29"/>
      <c r="G44" s="10"/>
    </row>
    <row r="45" spans="1:7" x14ac:dyDescent="0.25">
      <c r="A45" s="7" t="s">
        <v>32</v>
      </c>
      <c r="B45" s="11"/>
      <c r="C45" s="24"/>
      <c r="D45" s="12"/>
      <c r="E45" s="12"/>
      <c r="F45" s="29"/>
      <c r="G45" s="10"/>
    </row>
    <row r="46" spans="1:7" x14ac:dyDescent="0.25">
      <c r="A46" s="7" t="s">
        <v>33</v>
      </c>
      <c r="B46" s="11"/>
      <c r="C46" s="24"/>
      <c r="D46" s="12"/>
      <c r="E46" s="12"/>
      <c r="F46" s="29"/>
      <c r="G46" s="10"/>
    </row>
    <row r="47" spans="1:7" x14ac:dyDescent="0.25">
      <c r="A47" s="7" t="s">
        <v>34</v>
      </c>
      <c r="B47" s="11"/>
      <c r="C47" s="24"/>
      <c r="D47" s="12"/>
      <c r="E47" s="12"/>
      <c r="F47" s="29"/>
      <c r="G47" s="10"/>
    </row>
    <row r="48" spans="1:7" x14ac:dyDescent="0.25">
      <c r="A48" s="7" t="s">
        <v>35</v>
      </c>
      <c r="B48" s="11"/>
      <c r="C48" s="24"/>
      <c r="D48" s="12"/>
      <c r="E48" s="12"/>
      <c r="F48" s="29"/>
      <c r="G48" s="10"/>
    </row>
    <row r="49" spans="1:7" x14ac:dyDescent="0.25">
      <c r="A49" s="7" t="s">
        <v>36</v>
      </c>
      <c r="B49" s="11"/>
      <c r="C49" s="24"/>
      <c r="D49" s="12"/>
      <c r="E49" s="12"/>
      <c r="F49" s="29"/>
      <c r="G49" s="10"/>
    </row>
    <row r="50" spans="1:7" x14ac:dyDescent="0.25">
      <c r="A50" s="7" t="s">
        <v>37</v>
      </c>
      <c r="B50" s="11"/>
      <c r="C50" s="24"/>
      <c r="D50" s="12"/>
      <c r="E50" s="12"/>
      <c r="F50" s="29"/>
      <c r="G50" s="10"/>
    </row>
    <row r="51" spans="1:7" x14ac:dyDescent="0.25">
      <c r="A51" s="7" t="s">
        <v>38</v>
      </c>
      <c r="B51" s="11"/>
      <c r="C51" s="24"/>
      <c r="D51" s="12"/>
      <c r="E51" s="12"/>
      <c r="F51" s="29"/>
      <c r="G51" s="10"/>
    </row>
    <row r="52" spans="1:7" x14ac:dyDescent="0.25">
      <c r="A52" s="7" t="s">
        <v>39</v>
      </c>
      <c r="B52" s="11"/>
      <c r="C52" s="24"/>
      <c r="D52" s="12"/>
      <c r="E52" s="12"/>
      <c r="F52" s="29"/>
      <c r="G52" s="10"/>
    </row>
    <row r="53" spans="1:7" x14ac:dyDescent="0.25">
      <c r="A53" s="7" t="s">
        <v>40</v>
      </c>
      <c r="B53" s="11"/>
      <c r="C53" s="24"/>
      <c r="D53" s="12"/>
      <c r="E53" s="12"/>
      <c r="F53" s="29"/>
      <c r="G53" s="10"/>
    </row>
    <row r="54" spans="1:7" x14ac:dyDescent="0.25">
      <c r="A54" s="7" t="s">
        <v>41</v>
      </c>
      <c r="B54" s="11"/>
      <c r="C54" s="24"/>
      <c r="D54" s="12"/>
      <c r="E54" s="12"/>
      <c r="F54" s="29"/>
      <c r="G54" s="10"/>
    </row>
    <row r="55" spans="1:7" x14ac:dyDescent="0.25">
      <c r="A55" s="7" t="s">
        <v>42</v>
      </c>
      <c r="B55" s="11"/>
      <c r="C55" s="24"/>
      <c r="D55" s="12"/>
      <c r="E55" s="12"/>
      <c r="F55" s="29"/>
      <c r="G55" s="10"/>
    </row>
    <row r="56" spans="1:7" ht="15.75" thickBot="1" x14ac:dyDescent="0.3">
      <c r="A56" s="23" t="s">
        <v>43</v>
      </c>
      <c r="B56" s="32"/>
      <c r="C56" s="33"/>
      <c r="D56" s="34"/>
      <c r="E56" s="34"/>
      <c r="F56" s="35"/>
      <c r="G56" s="26"/>
    </row>
    <row r="57" spans="1:7" ht="15" customHeight="1" x14ac:dyDescent="0.25">
      <c r="A57" s="115" t="s">
        <v>44</v>
      </c>
      <c r="B57" s="116"/>
      <c r="C57" s="117"/>
      <c r="D57" s="31">
        <f>SUM(D37:D56)</f>
        <v>0</v>
      </c>
      <c r="E57" s="31">
        <f>SUM(E37:E56)</f>
        <v>0</v>
      </c>
      <c r="F57" s="13"/>
      <c r="G57" s="14"/>
    </row>
    <row r="58" spans="1:7" ht="85.5" x14ac:dyDescent="0.25">
      <c r="A58" s="27" t="s">
        <v>16</v>
      </c>
      <c r="B58" s="27" t="s">
        <v>17</v>
      </c>
      <c r="C58" s="27" t="s">
        <v>18</v>
      </c>
      <c r="D58" s="27" t="s">
        <v>19</v>
      </c>
      <c r="E58" s="27" t="s">
        <v>20</v>
      </c>
      <c r="F58" s="27" t="s">
        <v>21</v>
      </c>
      <c r="G58" s="27" t="s">
        <v>22</v>
      </c>
    </row>
    <row r="59" spans="1:7" ht="15" customHeight="1" thickBot="1" x14ac:dyDescent="0.3">
      <c r="A59" s="65" t="s">
        <v>45</v>
      </c>
      <c r="B59" s="66"/>
      <c r="C59" s="66"/>
      <c r="D59" s="66"/>
      <c r="E59" s="66"/>
      <c r="F59" s="63" t="str">
        <f>IF(D32=Data!F3,"NEVYPLŇUJTE!",IF(Formulář!D32=Data!F4,"VYPLŇTE!",IF(Formulář!D32=Data!F5,"VYPLŇTE!","")))</f>
        <v>NEVYPLŇUJTE!</v>
      </c>
      <c r="G59" s="64"/>
    </row>
    <row r="60" spans="1:7" x14ac:dyDescent="0.25">
      <c r="A60" s="7" t="s">
        <v>24</v>
      </c>
      <c r="B60" s="8"/>
      <c r="C60" s="25"/>
      <c r="D60" s="9"/>
      <c r="E60" s="9"/>
      <c r="F60" s="28"/>
      <c r="G60" s="10"/>
    </row>
    <row r="61" spans="1:7" x14ac:dyDescent="0.25">
      <c r="A61" s="7" t="s">
        <v>25</v>
      </c>
      <c r="B61" s="11"/>
      <c r="C61" s="24"/>
      <c r="D61" s="12"/>
      <c r="E61" s="12"/>
      <c r="F61" s="29"/>
      <c r="G61" s="10"/>
    </row>
    <row r="62" spans="1:7" x14ac:dyDescent="0.25">
      <c r="A62" s="7" t="s">
        <v>26</v>
      </c>
      <c r="B62" s="11"/>
      <c r="C62" s="24"/>
      <c r="D62" s="12"/>
      <c r="E62" s="12"/>
      <c r="F62" s="29"/>
      <c r="G62" s="10"/>
    </row>
    <row r="63" spans="1:7" x14ac:dyDescent="0.25">
      <c r="A63" s="7" t="s">
        <v>27</v>
      </c>
      <c r="B63" s="11"/>
      <c r="C63" s="24"/>
      <c r="D63" s="12"/>
      <c r="E63" s="12"/>
      <c r="F63" s="29"/>
      <c r="G63" s="10"/>
    </row>
    <row r="64" spans="1:7" x14ac:dyDescent="0.25">
      <c r="A64" s="7" t="s">
        <v>28</v>
      </c>
      <c r="B64" s="11"/>
      <c r="C64" s="24"/>
      <c r="D64" s="12"/>
      <c r="E64" s="12"/>
      <c r="F64" s="29"/>
      <c r="G64" s="10"/>
    </row>
    <row r="65" spans="1:7" x14ac:dyDescent="0.25">
      <c r="A65" s="7" t="s">
        <v>29</v>
      </c>
      <c r="B65" s="11"/>
      <c r="C65" s="24"/>
      <c r="D65" s="12"/>
      <c r="E65" s="12"/>
      <c r="F65" s="29"/>
      <c r="G65" s="10"/>
    </row>
    <row r="66" spans="1:7" x14ac:dyDescent="0.25">
      <c r="A66" s="7" t="s">
        <v>30</v>
      </c>
      <c r="B66" s="11"/>
      <c r="C66" s="24"/>
      <c r="D66" s="12"/>
      <c r="E66" s="12"/>
      <c r="F66" s="29"/>
      <c r="G66" s="10"/>
    </row>
    <row r="67" spans="1:7" x14ac:dyDescent="0.25">
      <c r="A67" s="7" t="s">
        <v>31</v>
      </c>
      <c r="B67" s="11"/>
      <c r="C67" s="24"/>
      <c r="D67" s="12"/>
      <c r="E67" s="12"/>
      <c r="F67" s="29"/>
      <c r="G67" s="10"/>
    </row>
    <row r="68" spans="1:7" x14ac:dyDescent="0.25">
      <c r="A68" s="7" t="s">
        <v>32</v>
      </c>
      <c r="B68" s="11"/>
      <c r="C68" s="24"/>
      <c r="D68" s="12"/>
      <c r="E68" s="12"/>
      <c r="F68" s="29"/>
      <c r="G68" s="10"/>
    </row>
    <row r="69" spans="1:7" x14ac:dyDescent="0.25">
      <c r="A69" s="7" t="s">
        <v>33</v>
      </c>
      <c r="B69" s="11"/>
      <c r="C69" s="24"/>
      <c r="D69" s="12"/>
      <c r="E69" s="12"/>
      <c r="F69" s="29"/>
      <c r="G69" s="10"/>
    </row>
    <row r="70" spans="1:7" x14ac:dyDescent="0.25">
      <c r="A70" s="7" t="s">
        <v>34</v>
      </c>
      <c r="B70" s="11"/>
      <c r="C70" s="24"/>
      <c r="D70" s="12"/>
      <c r="E70" s="12"/>
      <c r="F70" s="29"/>
      <c r="G70" s="10"/>
    </row>
    <row r="71" spans="1:7" x14ac:dyDescent="0.25">
      <c r="A71" s="7" t="s">
        <v>35</v>
      </c>
      <c r="B71" s="11"/>
      <c r="C71" s="24"/>
      <c r="D71" s="12"/>
      <c r="E71" s="12"/>
      <c r="F71" s="29"/>
      <c r="G71" s="10"/>
    </row>
    <row r="72" spans="1:7" x14ac:dyDescent="0.25">
      <c r="A72" s="7" t="s">
        <v>36</v>
      </c>
      <c r="B72" s="11"/>
      <c r="C72" s="24"/>
      <c r="D72" s="12"/>
      <c r="E72" s="12"/>
      <c r="F72" s="29"/>
      <c r="G72" s="10"/>
    </row>
    <row r="73" spans="1:7" x14ac:dyDescent="0.25">
      <c r="A73" s="7" t="s">
        <v>37</v>
      </c>
      <c r="B73" s="11"/>
      <c r="C73" s="24"/>
      <c r="D73" s="12"/>
      <c r="E73" s="12"/>
      <c r="F73" s="29"/>
      <c r="G73" s="10"/>
    </row>
    <row r="74" spans="1:7" x14ac:dyDescent="0.25">
      <c r="A74" s="7" t="s">
        <v>38</v>
      </c>
      <c r="B74" s="11"/>
      <c r="C74" s="24"/>
      <c r="D74" s="12"/>
      <c r="E74" s="12"/>
      <c r="F74" s="29"/>
      <c r="G74" s="10"/>
    </row>
    <row r="75" spans="1:7" x14ac:dyDescent="0.25">
      <c r="A75" s="7" t="s">
        <v>39</v>
      </c>
      <c r="B75" s="11"/>
      <c r="C75" s="24"/>
      <c r="D75" s="12"/>
      <c r="E75" s="12"/>
      <c r="F75" s="29"/>
      <c r="G75" s="10"/>
    </row>
    <row r="76" spans="1:7" x14ac:dyDescent="0.25">
      <c r="A76" s="7" t="s">
        <v>40</v>
      </c>
      <c r="B76" s="11"/>
      <c r="C76" s="24"/>
      <c r="D76" s="12"/>
      <c r="E76" s="12"/>
      <c r="F76" s="29"/>
      <c r="G76" s="10"/>
    </row>
    <row r="77" spans="1:7" x14ac:dyDescent="0.25">
      <c r="A77" s="7" t="s">
        <v>41</v>
      </c>
      <c r="B77" s="11"/>
      <c r="C77" s="24"/>
      <c r="D77" s="12"/>
      <c r="E77" s="12"/>
      <c r="F77" s="29"/>
      <c r="G77" s="10"/>
    </row>
    <row r="78" spans="1:7" x14ac:dyDescent="0.25">
      <c r="A78" s="7" t="s">
        <v>42</v>
      </c>
      <c r="B78" s="11"/>
      <c r="C78" s="24"/>
      <c r="D78" s="12"/>
      <c r="E78" s="12"/>
      <c r="F78" s="29"/>
      <c r="G78" s="10"/>
    </row>
    <row r="79" spans="1:7" ht="15.75" thickBot="1" x14ac:dyDescent="0.3">
      <c r="A79" s="23" t="s">
        <v>43</v>
      </c>
      <c r="B79" s="32"/>
      <c r="C79" s="33"/>
      <c r="D79" s="34"/>
      <c r="E79" s="34"/>
      <c r="F79" s="35"/>
      <c r="G79" s="26"/>
    </row>
    <row r="80" spans="1:7" ht="15" customHeight="1" x14ac:dyDescent="0.25">
      <c r="A80" s="115" t="s">
        <v>46</v>
      </c>
      <c r="B80" s="116"/>
      <c r="C80" s="117"/>
      <c r="D80" s="31">
        <f>SUM(D60:D79)</f>
        <v>0</v>
      </c>
      <c r="E80" s="31">
        <f>SUM(E60:E79)</f>
        <v>0</v>
      </c>
      <c r="F80" s="13"/>
      <c r="G80" s="14"/>
    </row>
    <row r="81" spans="1:9" ht="19.5" thickBot="1" x14ac:dyDescent="0.3">
      <c r="A81" s="121" t="s">
        <v>47</v>
      </c>
      <c r="B81" s="121"/>
      <c r="C81" s="121"/>
      <c r="D81" s="121"/>
      <c r="E81" s="121"/>
      <c r="F81" s="121"/>
      <c r="G81" s="121"/>
    </row>
    <row r="82" spans="1:9" ht="15.75" thickBot="1" x14ac:dyDescent="0.3">
      <c r="A82" s="73" t="s">
        <v>48</v>
      </c>
      <c r="B82" s="73"/>
      <c r="C82" s="74"/>
      <c r="D82" s="74"/>
      <c r="E82" s="15"/>
      <c r="F82" s="67"/>
      <c r="G82" s="68"/>
    </row>
    <row r="83" spans="1:9" x14ac:dyDescent="0.25">
      <c r="A83" s="73" t="s">
        <v>49</v>
      </c>
      <c r="B83" s="73"/>
      <c r="C83" s="73"/>
      <c r="D83" s="73"/>
      <c r="E83" s="13">
        <f>E57+E80</f>
        <v>0</v>
      </c>
      <c r="F83" s="69"/>
      <c r="G83" s="68"/>
    </row>
    <row r="84" spans="1:9" ht="15.75" thickBot="1" x14ac:dyDescent="0.3">
      <c r="A84" s="74" t="s">
        <v>50</v>
      </c>
      <c r="B84" s="76"/>
      <c r="C84" s="76"/>
      <c r="D84" s="77"/>
      <c r="E84" s="16">
        <f>E82-E83</f>
        <v>0</v>
      </c>
      <c r="F84" s="69" t="str">
        <f>IF(E84&gt;0,"NEVYČERPÁNO",IF(E84&lt;0,"PŘEČERPÁNO",""))</f>
        <v/>
      </c>
      <c r="G84" s="68"/>
      <c r="I84" s="6"/>
    </row>
    <row r="85" spans="1:9" ht="15.75" thickBot="1" x14ac:dyDescent="0.3">
      <c r="A85" s="73" t="s">
        <v>51</v>
      </c>
      <c r="B85" s="73"/>
      <c r="C85" s="74"/>
      <c r="D85" s="74"/>
      <c r="E85" s="15"/>
      <c r="F85" s="67"/>
      <c r="G85" s="68"/>
      <c r="I85" s="17"/>
    </row>
    <row r="86" spans="1:9" x14ac:dyDescent="0.25">
      <c r="A86" s="73" t="s">
        <v>52</v>
      </c>
      <c r="B86" s="73"/>
      <c r="C86" s="73"/>
      <c r="D86" s="73"/>
      <c r="E86" s="18">
        <f>IFERROR(E83/E85,0)</f>
        <v>0</v>
      </c>
      <c r="F86" s="70"/>
      <c r="G86" s="71"/>
    </row>
    <row r="87" spans="1:9" x14ac:dyDescent="0.25">
      <c r="A87" s="62"/>
      <c r="B87" s="62"/>
      <c r="C87" s="62"/>
      <c r="D87" s="62"/>
      <c r="E87" s="5"/>
      <c r="F87" s="5"/>
      <c r="G87" s="5"/>
    </row>
    <row r="88" spans="1:9" ht="15" customHeight="1" x14ac:dyDescent="0.25">
      <c r="A88" s="81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1"/>
      <c r="C88" s="81"/>
      <c r="D88" s="81"/>
      <c r="E88" s="81"/>
      <c r="F88" s="81"/>
      <c r="G88" s="81"/>
    </row>
    <row r="89" spans="1:9" x14ac:dyDescent="0.25">
      <c r="A89" s="81"/>
      <c r="B89" s="81"/>
      <c r="C89" s="81"/>
      <c r="D89" s="81"/>
      <c r="E89" s="81"/>
      <c r="F89" s="81"/>
      <c r="G89" s="81"/>
    </row>
    <row r="90" spans="1:9" x14ac:dyDescent="0.25">
      <c r="A90" s="81"/>
      <c r="B90" s="81"/>
      <c r="C90" s="81"/>
      <c r="D90" s="81"/>
      <c r="E90" s="81"/>
      <c r="F90" s="81"/>
      <c r="G90" s="81"/>
    </row>
    <row r="91" spans="1:9" x14ac:dyDescent="0.25">
      <c r="A91" s="81"/>
      <c r="B91" s="81"/>
      <c r="C91" s="81"/>
      <c r="D91" s="81"/>
      <c r="E91" s="81"/>
      <c r="F91" s="81"/>
      <c r="G91" s="81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79" t="s">
        <v>53</v>
      </c>
      <c r="B93" s="79"/>
      <c r="C93" s="79"/>
      <c r="D93" s="79"/>
      <c r="E93" s="79"/>
      <c r="F93" s="80"/>
      <c r="G93" s="30"/>
    </row>
    <row r="94" spans="1:9" x14ac:dyDescent="0.25">
      <c r="A94" s="82" t="s">
        <v>54</v>
      </c>
      <c r="B94" s="83"/>
      <c r="C94" s="83"/>
      <c r="D94" s="83"/>
      <c r="E94" s="83"/>
      <c r="F94" s="83"/>
      <c r="G94" s="84"/>
    </row>
    <row r="95" spans="1:9" ht="15" customHeight="1" x14ac:dyDescent="0.25">
      <c r="A95" s="85" t="str">
        <f>IFERROR(VLOOKUP(D18,Data!A:L,4,0),"")</f>
        <v>1. Kopie účetních dokladů (faktury, bankovní výpisy) 
2. Registrační list
3. Výpis z účetní sestavy žadatele dle oddělené evidence 
4. Zpracovaná data dotované etapy ÚPD na CD nebo DVD (1x) 
5. Vypracovaná dokumentace dotované etapy ÚPD v tištěné podobě (1x) 
6. Vypracovaná dokumentace ÚPD po vydání ("konečná verze") - předat dodatečně bezprostředně po vydání
7. Bezchybný výpis z kontrolního nástroje ETL
8. V případě změny ÚP - doklad o nabytí účinnosti změny v předané dokumentaci 
9. Doklad o zveřejnění informace, že na akci byla poskytnuta dotace z rozpočtu kraje</v>
      </c>
      <c r="B95" s="86"/>
      <c r="C95" s="86"/>
      <c r="D95" s="86"/>
      <c r="E95" s="86"/>
      <c r="F95" s="86"/>
      <c r="G95" s="87"/>
    </row>
    <row r="96" spans="1:9" x14ac:dyDescent="0.25">
      <c r="A96" s="85"/>
      <c r="B96" s="86"/>
      <c r="C96" s="86"/>
      <c r="D96" s="86"/>
      <c r="E96" s="86"/>
      <c r="F96" s="86"/>
      <c r="G96" s="87"/>
    </row>
    <row r="97" spans="1:7" x14ac:dyDescent="0.25">
      <c r="A97" s="85"/>
      <c r="B97" s="86"/>
      <c r="C97" s="86"/>
      <c r="D97" s="86"/>
      <c r="E97" s="86"/>
      <c r="F97" s="86"/>
      <c r="G97" s="87"/>
    </row>
    <row r="98" spans="1:7" x14ac:dyDescent="0.25">
      <c r="A98" s="85"/>
      <c r="B98" s="86"/>
      <c r="C98" s="86"/>
      <c r="D98" s="86"/>
      <c r="E98" s="86"/>
      <c r="F98" s="86"/>
      <c r="G98" s="87"/>
    </row>
    <row r="99" spans="1:7" x14ac:dyDescent="0.25">
      <c r="A99" s="85"/>
      <c r="B99" s="86"/>
      <c r="C99" s="86"/>
      <c r="D99" s="86"/>
      <c r="E99" s="86"/>
      <c r="F99" s="86"/>
      <c r="G99" s="87"/>
    </row>
    <row r="100" spans="1:7" x14ac:dyDescent="0.25">
      <c r="A100" s="85"/>
      <c r="B100" s="86"/>
      <c r="C100" s="86"/>
      <c r="D100" s="86"/>
      <c r="E100" s="86"/>
      <c r="F100" s="86"/>
      <c r="G100" s="87"/>
    </row>
    <row r="101" spans="1:7" x14ac:dyDescent="0.25">
      <c r="A101" s="85"/>
      <c r="B101" s="86"/>
      <c r="C101" s="86"/>
      <c r="D101" s="86"/>
      <c r="E101" s="86"/>
      <c r="F101" s="86"/>
      <c r="G101" s="87"/>
    </row>
    <row r="102" spans="1:7" x14ac:dyDescent="0.25">
      <c r="A102" s="85"/>
      <c r="B102" s="86"/>
      <c r="C102" s="86"/>
      <c r="D102" s="86"/>
      <c r="E102" s="86"/>
      <c r="F102" s="86"/>
      <c r="G102" s="87"/>
    </row>
    <row r="103" spans="1:7" x14ac:dyDescent="0.25">
      <c r="A103" s="85"/>
      <c r="B103" s="86"/>
      <c r="C103" s="86"/>
      <c r="D103" s="86"/>
      <c r="E103" s="86"/>
      <c r="F103" s="86"/>
      <c r="G103" s="87"/>
    </row>
    <row r="104" spans="1:7" x14ac:dyDescent="0.25">
      <c r="A104" s="85"/>
      <c r="B104" s="86"/>
      <c r="C104" s="86"/>
      <c r="D104" s="86"/>
      <c r="E104" s="86"/>
      <c r="F104" s="86"/>
      <c r="G104" s="87"/>
    </row>
    <row r="105" spans="1:7" x14ac:dyDescent="0.25">
      <c r="A105" s="85"/>
      <c r="B105" s="86"/>
      <c r="C105" s="86"/>
      <c r="D105" s="86"/>
      <c r="E105" s="86"/>
      <c r="F105" s="86"/>
      <c r="G105" s="87"/>
    </row>
    <row r="106" spans="1:7" x14ac:dyDescent="0.25">
      <c r="A106" s="85"/>
      <c r="B106" s="86"/>
      <c r="C106" s="86"/>
      <c r="D106" s="86"/>
      <c r="E106" s="86"/>
      <c r="F106" s="86"/>
      <c r="G106" s="87"/>
    </row>
    <row r="107" spans="1:7" x14ac:dyDescent="0.25">
      <c r="A107" s="85"/>
      <c r="B107" s="86"/>
      <c r="C107" s="86"/>
      <c r="D107" s="86"/>
      <c r="E107" s="86"/>
      <c r="F107" s="86"/>
      <c r="G107" s="87"/>
    </row>
    <row r="108" spans="1:7" x14ac:dyDescent="0.25">
      <c r="A108" s="85"/>
      <c r="B108" s="86"/>
      <c r="C108" s="86"/>
      <c r="D108" s="86"/>
      <c r="E108" s="86"/>
      <c r="F108" s="86"/>
      <c r="G108" s="87"/>
    </row>
    <row r="109" spans="1:7" ht="15.75" thickBot="1" x14ac:dyDescent="0.3">
      <c r="A109" s="88"/>
      <c r="B109" s="89"/>
      <c r="C109" s="89"/>
      <c r="D109" s="89"/>
      <c r="E109" s="89"/>
      <c r="F109" s="89"/>
      <c r="G109" s="90"/>
    </row>
    <row r="110" spans="1:7" ht="15.75" customHeight="1" thickBot="1" x14ac:dyDescent="0.3">
      <c r="A110" s="72" t="s">
        <v>55</v>
      </c>
      <c r="B110" s="72"/>
      <c r="C110" s="72"/>
      <c r="D110" s="75" t="s">
        <v>56</v>
      </c>
      <c r="E110" s="75"/>
      <c r="F110" s="78" t="s">
        <v>57</v>
      </c>
      <c r="G110" s="78"/>
    </row>
    <row r="111" spans="1:7" ht="15.75" thickBot="1" x14ac:dyDescent="0.3">
      <c r="A111" s="73"/>
      <c r="B111" s="73"/>
      <c r="C111" s="74"/>
      <c r="D111" s="94"/>
      <c r="E111" s="95"/>
      <c r="F111" s="91">
        <f ca="1">TODAY()</f>
        <v>44887</v>
      </c>
      <c r="G111" s="92"/>
    </row>
    <row r="112" spans="1:7" ht="15.75" customHeight="1" thickBot="1" x14ac:dyDescent="0.3">
      <c r="A112" s="73" t="s">
        <v>58</v>
      </c>
      <c r="B112" s="73"/>
      <c r="C112" s="73"/>
      <c r="D112" s="75" t="s">
        <v>59</v>
      </c>
      <c r="E112" s="75"/>
      <c r="F112" s="93" t="s">
        <v>60</v>
      </c>
      <c r="G112" s="93"/>
    </row>
    <row r="113" spans="1:7" ht="15.75" thickBot="1" x14ac:dyDescent="0.3">
      <c r="A113" s="73"/>
      <c r="B113" s="73"/>
      <c r="C113" s="74"/>
      <c r="D113" s="94"/>
      <c r="E113" s="95"/>
      <c r="F113" s="94"/>
      <c r="G113" s="95"/>
    </row>
    <row r="114" spans="1:7" ht="15.75" customHeight="1" thickBot="1" x14ac:dyDescent="0.3">
      <c r="A114" s="73" t="s">
        <v>61</v>
      </c>
      <c r="B114" s="73"/>
      <c r="C114" s="73"/>
      <c r="D114" s="105" t="s">
        <v>62</v>
      </c>
      <c r="E114" s="106"/>
      <c r="F114" s="106"/>
      <c r="G114" s="107"/>
    </row>
    <row r="115" spans="1:7" ht="15.75" thickBot="1" x14ac:dyDescent="0.3">
      <c r="A115" s="73"/>
      <c r="B115" s="73"/>
      <c r="C115" s="74"/>
      <c r="D115" s="108"/>
      <c r="E115" s="109"/>
      <c r="F115" s="109"/>
      <c r="G115" s="110"/>
    </row>
    <row r="116" spans="1:7" ht="15.75" customHeight="1" x14ac:dyDescent="0.25">
      <c r="A116" s="73"/>
      <c r="B116" s="73"/>
      <c r="C116" s="74"/>
      <c r="D116" s="111" t="s">
        <v>63</v>
      </c>
      <c r="E116" s="111"/>
      <c r="F116" s="111" t="s">
        <v>64</v>
      </c>
      <c r="G116" s="111"/>
    </row>
    <row r="117" spans="1:7" ht="15.75" customHeight="1" thickBot="1" x14ac:dyDescent="0.3">
      <c r="A117" s="73"/>
      <c r="B117" s="73"/>
      <c r="C117" s="74"/>
      <c r="D117" s="112"/>
      <c r="E117" s="112"/>
      <c r="F117" s="112"/>
      <c r="G117" s="112"/>
    </row>
    <row r="118" spans="1:7" x14ac:dyDescent="0.25">
      <c r="A118" s="73"/>
      <c r="B118" s="73"/>
      <c r="C118" s="74"/>
      <c r="D118" s="102"/>
      <c r="E118" s="96"/>
      <c r="F118" s="96"/>
      <c r="G118" s="97"/>
    </row>
    <row r="119" spans="1:7" x14ac:dyDescent="0.25">
      <c r="A119" s="73"/>
      <c r="B119" s="73"/>
      <c r="C119" s="74"/>
      <c r="D119" s="103"/>
      <c r="E119" s="98"/>
      <c r="F119" s="98"/>
      <c r="G119" s="99"/>
    </row>
    <row r="120" spans="1:7" x14ac:dyDescent="0.25">
      <c r="A120" s="73"/>
      <c r="B120" s="73"/>
      <c r="C120" s="74"/>
      <c r="D120" s="103"/>
      <c r="E120" s="98"/>
      <c r="F120" s="98"/>
      <c r="G120" s="99"/>
    </row>
    <row r="121" spans="1:7" ht="15.75" thickBot="1" x14ac:dyDescent="0.3">
      <c r="A121" s="73"/>
      <c r="B121" s="73"/>
      <c r="C121" s="74"/>
      <c r="D121" s="104"/>
      <c r="E121" s="100"/>
      <c r="F121" s="100"/>
      <c r="G121" s="101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5" priority="9">
      <formula>$F$59="NEVYPLŇUJTE!"</formula>
    </cfRule>
  </conditionalFormatting>
  <conditionalFormatting sqref="B37:F56">
    <cfRule type="expression" dxfId="4" priority="8">
      <formula>$F$36="NEVYPLŇUJTE!"</formula>
    </cfRule>
  </conditionalFormatting>
  <conditionalFormatting sqref="E37:E56">
    <cfRule type="expression" dxfId="3" priority="7">
      <formula>E37&gt;D37</formula>
    </cfRule>
  </conditionalFormatting>
  <conditionalFormatting sqref="E61:E78">
    <cfRule type="expression" dxfId="2" priority="3">
      <formula>$F$59="NEVYPLŇUJTE!"</formula>
    </cfRule>
  </conditionalFormatting>
  <conditionalFormatting sqref="E60">
    <cfRule type="expression" dxfId="1" priority="2">
      <formula>$F$59="NEVYPLŇUJTE!"</formula>
    </cfRule>
  </conditionalFormatting>
  <conditionalFormatting sqref="E79">
    <cfRule type="expression" dxfId="0" priority="1">
      <formula>$F$59="NEVYPLŇUJTE!"</formula>
    </cfRule>
  </conditionalFormatting>
  <dataValidations count="11">
    <dataValidation type="list" allowBlank="1" showInputMessage="1" showErrorMessage="1" errorTitle="Uplatnění DPH" error="Je nutné vybrat variantu." promptTitle="Uplatnění DPH" prompt="Vyberte variantu." sqref="D31:G31" xr:uid="{00000000-0002-0000-0000-000000000000}">
      <formula1>Var_dph</formula1>
    </dataValidation>
    <dataValidation type="list" allowBlank="1" showInputMessage="1" showErrorMessage="1" errorTitle="DPH" error="Je nutné vybrat variantu." promptTitle="DPH" prompt="Vyberte variantu." sqref="D30:G30" xr:uid="{00000000-0002-0000-0000-000001000000}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 xr:uid="{00000000-0002-0000-0000-000002000000}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 xr:uid="{00000000-0002-0000-0000-000003000000}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 xr:uid="{00000000-0002-0000-0000-000004000000}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60:F79 E37:E56" xr:uid="{00000000-0002-0000-0000-000005000000}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 xr:uid="{00000000-0002-0000-0000-000006000000}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 xr:uid="{00000000-0002-0000-0000-000007000000}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 xr:uid="{00000000-0002-0000-0000-000008000000}">
      <formula1>0</formula1>
    </dataValidation>
    <dataValidation type="list" allowBlank="1" showInputMessage="1" showErrorMessage="1" sqref="D26:G26" xr:uid="{00000000-0002-0000-0000-000009000000}">
      <formula1>Var_prijemce</formula1>
    </dataValidation>
    <dataValidation type="decimal" operator="greaterThan" allowBlank="1" showErrorMessage="1" errorTitle="Částka skutečně využitá" error="Zadaná hodnota není desetinné číslo větší než 0." promptTitle="Částka skutečně využitá" prompt="Zadejte hodnotu částky skutečně využité z dotace." sqref="F37:F56" xr:uid="{00000000-0002-0000-0000-00000A000000}">
      <formula1>0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B000000}">
          <x14:formula1>
            <xm:f>Data!$F$3:$F$5</xm:f>
          </x14:formula1>
          <xm:sqref>D32:G32</xm:sqref>
        </x14:dataValidation>
        <x14:dataValidation type="list" allowBlank="1" showInputMessage="1" showErrorMessage="1" xr:uid="{00000000-0002-0000-0000-00000C000000}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G45"/>
  <sheetViews>
    <sheetView showZeros="0" topLeftCell="A10" zoomScale="130" zoomScaleNormal="130" workbookViewId="0">
      <selection activeCell="C24" sqref="C24:E24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29" t="s">
        <v>1</v>
      </c>
      <c r="B2" s="129"/>
      <c r="C2" s="129"/>
      <c r="D2" s="130" t="s">
        <v>2</v>
      </c>
      <c r="E2" s="130"/>
    </row>
    <row r="3" spans="1:5" ht="15" customHeight="1" x14ac:dyDescent="0.25">
      <c r="A3" s="75" t="s">
        <v>3</v>
      </c>
      <c r="B3" s="75"/>
      <c r="C3" s="75"/>
      <c r="D3" s="75"/>
      <c r="E3" s="75"/>
    </row>
    <row r="4" spans="1:5" x14ac:dyDescent="0.25">
      <c r="A4" s="75"/>
      <c r="B4" s="75"/>
      <c r="C4" s="75"/>
      <c r="D4" s="75"/>
      <c r="E4" s="75"/>
    </row>
    <row r="5" spans="1:5" x14ac:dyDescent="0.25">
      <c r="A5" s="75"/>
      <c r="B5" s="75"/>
      <c r="C5" s="75"/>
      <c r="D5" s="75"/>
      <c r="E5" s="75"/>
    </row>
    <row r="6" spans="1:5" x14ac:dyDescent="0.25">
      <c r="A6" s="75"/>
      <c r="B6" s="75"/>
      <c r="C6" s="75"/>
      <c r="D6" s="75"/>
      <c r="E6" s="75"/>
    </row>
    <row r="7" spans="1:5" x14ac:dyDescent="0.25">
      <c r="A7" s="75"/>
      <c r="B7" s="75"/>
      <c r="C7" s="75"/>
      <c r="D7" s="75"/>
      <c r="E7" s="75"/>
    </row>
    <row r="8" spans="1:5" x14ac:dyDescent="0.25">
      <c r="A8" s="75"/>
      <c r="B8" s="75"/>
      <c r="C8" s="75"/>
      <c r="D8" s="72"/>
      <c r="E8" s="72"/>
    </row>
    <row r="9" spans="1:5" ht="15" customHeight="1" x14ac:dyDescent="0.25">
      <c r="A9" s="75"/>
      <c r="B9" s="75"/>
      <c r="C9" s="75"/>
      <c r="D9" s="130" t="s">
        <v>4</v>
      </c>
      <c r="E9" s="130"/>
    </row>
    <row r="10" spans="1:5" x14ac:dyDescent="0.25">
      <c r="A10" s="75"/>
      <c r="B10" s="75"/>
      <c r="C10" s="75"/>
      <c r="D10" s="75"/>
      <c r="E10" s="75"/>
    </row>
    <row r="11" spans="1:5" x14ac:dyDescent="0.25">
      <c r="A11" s="72"/>
      <c r="B11" s="72"/>
      <c r="C11" s="72"/>
      <c r="D11" s="72"/>
      <c r="E11" s="72"/>
    </row>
    <row r="12" spans="1:5" x14ac:dyDescent="0.25">
      <c r="A12" s="5"/>
      <c r="B12" s="5"/>
      <c r="C12" s="5"/>
      <c r="D12" s="62"/>
      <c r="E12" s="62"/>
    </row>
    <row r="13" spans="1:5" ht="37.5" customHeight="1" x14ac:dyDescent="0.25">
      <c r="A13" s="131" t="s">
        <v>65</v>
      </c>
      <c r="B13" s="131"/>
      <c r="C13" s="131"/>
      <c r="D13" s="131"/>
      <c r="E13" s="131"/>
    </row>
    <row r="14" spans="1:5" x14ac:dyDescent="0.25">
      <c r="A14" s="5"/>
      <c r="B14" s="5"/>
      <c r="C14" s="5"/>
      <c r="D14" s="62"/>
      <c r="E14" s="62"/>
    </row>
    <row r="15" spans="1:5" ht="19.5" thickBot="1" x14ac:dyDescent="0.3">
      <c r="A15" s="121" t="s">
        <v>6</v>
      </c>
      <c r="B15" s="121"/>
      <c r="C15" s="121"/>
      <c r="D15" s="121"/>
      <c r="E15" s="121"/>
    </row>
    <row r="16" spans="1:5" ht="15" customHeight="1" x14ac:dyDescent="0.25">
      <c r="A16" s="73" t="s">
        <v>66</v>
      </c>
      <c r="B16" s="74"/>
      <c r="C16" s="122" t="str">
        <f>Formulář!D18</f>
        <v>Územně plánovací činnost obcí</v>
      </c>
      <c r="D16" s="123"/>
      <c r="E16" s="124"/>
    </row>
    <row r="17" spans="1:7" x14ac:dyDescent="0.25">
      <c r="A17" s="73"/>
      <c r="B17" s="74"/>
      <c r="C17" s="118"/>
      <c r="D17" s="119"/>
      <c r="E17" s="120"/>
    </row>
    <row r="18" spans="1:7" ht="15.75" thickBot="1" x14ac:dyDescent="0.3">
      <c r="A18" s="73"/>
      <c r="B18" s="74"/>
      <c r="C18" s="118"/>
      <c r="D18" s="119"/>
      <c r="E18" s="120"/>
    </row>
    <row r="19" spans="1:7" ht="27" customHeight="1" thickBot="1" x14ac:dyDescent="0.3">
      <c r="A19" s="73" t="s">
        <v>67</v>
      </c>
      <c r="B19" s="74"/>
      <c r="C19" s="122">
        <f>Formulář!D21</f>
        <v>0</v>
      </c>
      <c r="D19" s="123"/>
      <c r="E19" s="124"/>
    </row>
    <row r="20" spans="1:7" x14ac:dyDescent="0.25">
      <c r="A20" s="73" t="s">
        <v>10</v>
      </c>
      <c r="B20" s="74"/>
      <c r="C20" s="122">
        <f>Formulář!D22</f>
        <v>0</v>
      </c>
      <c r="D20" s="123"/>
      <c r="E20" s="124"/>
    </row>
    <row r="21" spans="1:7" x14ac:dyDescent="0.25">
      <c r="A21" s="74" t="s">
        <v>68</v>
      </c>
      <c r="B21" s="158"/>
      <c r="C21" s="159" t="str">
        <f>IFERROR(VLOOKUP(C16,Data!A:L,3,0),"")</f>
        <v>7613272/0800 - ZBÚ Česká spořitelna, a. s.</v>
      </c>
      <c r="D21" s="137"/>
      <c r="E21" s="160"/>
    </row>
    <row r="22" spans="1:7" x14ac:dyDescent="0.25">
      <c r="A22" s="73" t="s">
        <v>69</v>
      </c>
      <c r="B22" s="74"/>
      <c r="C22" s="103"/>
      <c r="D22" s="98"/>
      <c r="E22" s="99"/>
    </row>
    <row r="23" spans="1:7" x14ac:dyDescent="0.25">
      <c r="A23" s="73" t="s">
        <v>70</v>
      </c>
      <c r="B23" s="74"/>
      <c r="C23" s="103"/>
      <c r="D23" s="98"/>
      <c r="E23" s="99"/>
    </row>
    <row r="24" spans="1:7" ht="15.75" thickBot="1" x14ac:dyDescent="0.3">
      <c r="A24" s="73" t="s">
        <v>71</v>
      </c>
      <c r="B24" s="74"/>
      <c r="C24" s="132"/>
      <c r="D24" s="133"/>
      <c r="E24" s="134"/>
      <c r="G24" s="6"/>
    </row>
    <row r="25" spans="1:7" x14ac:dyDescent="0.25">
      <c r="A25" s="62"/>
      <c r="B25" s="62"/>
      <c r="C25" s="62"/>
      <c r="D25" s="62"/>
      <c r="E25" s="62"/>
    </row>
    <row r="26" spans="1:7" ht="18.75" x14ac:dyDescent="0.25">
      <c r="A26" s="121" t="s">
        <v>12</v>
      </c>
      <c r="B26" s="121"/>
      <c r="C26" s="121"/>
      <c r="D26" s="121"/>
      <c r="E26" s="121"/>
    </row>
    <row r="27" spans="1:7" x14ac:dyDescent="0.25">
      <c r="A27" s="73" t="s">
        <v>13</v>
      </c>
      <c r="B27" s="73"/>
      <c r="C27" s="119">
        <f>Formulář!D26</f>
        <v>0</v>
      </c>
      <c r="D27" s="119"/>
      <c r="E27" s="119"/>
      <c r="G27" s="6"/>
    </row>
    <row r="28" spans="1:7" x14ac:dyDescent="0.25">
      <c r="A28" s="113" t="str">
        <f>Formulář!A27</f>
        <v/>
      </c>
      <c r="B28" s="113"/>
      <c r="C28" s="119">
        <f>Formulář!D27</f>
        <v>0</v>
      </c>
      <c r="D28" s="119"/>
      <c r="E28" s="119"/>
    </row>
    <row r="29" spans="1:7" x14ac:dyDescent="0.25">
      <c r="A29" s="113"/>
      <c r="B29" s="113"/>
      <c r="C29" s="119"/>
      <c r="D29" s="119"/>
      <c r="E29" s="119"/>
    </row>
    <row r="30" spans="1:7" x14ac:dyDescent="0.25">
      <c r="A30" s="114" t="str">
        <f>Formulář!A29</f>
        <v/>
      </c>
      <c r="B30" s="135"/>
      <c r="C30" s="136">
        <f>Formulář!D29</f>
        <v>0</v>
      </c>
      <c r="D30" s="137"/>
      <c r="E30" s="138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1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81"/>
      <c r="C32" s="81"/>
      <c r="D32" s="81"/>
      <c r="E32" s="81"/>
    </row>
    <row r="33" spans="1:5" x14ac:dyDescent="0.25">
      <c r="A33" s="81"/>
      <c r="B33" s="81"/>
      <c r="C33" s="81"/>
      <c r="D33" s="81"/>
      <c r="E33" s="81"/>
    </row>
    <row r="34" spans="1:5" x14ac:dyDescent="0.25">
      <c r="A34" s="81"/>
      <c r="B34" s="81"/>
      <c r="C34" s="81"/>
      <c r="D34" s="81"/>
      <c r="E34" s="81"/>
    </row>
    <row r="35" spans="1:5" x14ac:dyDescent="0.25">
      <c r="A35" s="81"/>
      <c r="B35" s="81"/>
      <c r="C35" s="81"/>
      <c r="D35" s="81"/>
      <c r="E35" s="81"/>
    </row>
    <row r="36" spans="1:5" x14ac:dyDescent="0.25">
      <c r="A36" s="62"/>
      <c r="B36" s="62"/>
      <c r="C36" s="62"/>
      <c r="D36" s="62"/>
      <c r="E36" s="62"/>
    </row>
    <row r="37" spans="1:5" ht="15.75" thickBot="1" x14ac:dyDescent="0.3">
      <c r="A37" s="139" t="s">
        <v>55</v>
      </c>
      <c r="B37" s="93" t="s">
        <v>56</v>
      </c>
      <c r="C37" s="93"/>
      <c r="D37" s="73" t="s">
        <v>57</v>
      </c>
      <c r="E37" s="73"/>
    </row>
    <row r="38" spans="1:5" ht="15.75" thickBot="1" x14ac:dyDescent="0.3">
      <c r="A38" s="140"/>
      <c r="B38" s="94">
        <f>Formulář!B111</f>
        <v>0</v>
      </c>
      <c r="C38" s="141"/>
      <c r="D38" s="91">
        <f ca="1">TODAY()</f>
        <v>44887</v>
      </c>
      <c r="E38" s="92"/>
    </row>
    <row r="39" spans="1:5" ht="15.75" thickBot="1" x14ac:dyDescent="0.3">
      <c r="A39" s="139" t="s">
        <v>61</v>
      </c>
      <c r="B39" s="75" t="s">
        <v>62</v>
      </c>
      <c r="C39" s="75"/>
      <c r="D39" s="93"/>
      <c r="E39" s="93"/>
    </row>
    <row r="40" spans="1:5" ht="15.75" thickBot="1" x14ac:dyDescent="0.3">
      <c r="A40" s="142"/>
      <c r="B40" s="94">
        <f>Formulář!B115</f>
        <v>0</v>
      </c>
      <c r="C40" s="143"/>
      <c r="D40" s="143"/>
      <c r="E40" s="141"/>
    </row>
    <row r="41" spans="1:5" ht="15.75" customHeight="1" thickBot="1" x14ac:dyDescent="0.3">
      <c r="A41" s="142"/>
      <c r="B41" s="156" t="s">
        <v>63</v>
      </c>
      <c r="C41" s="157"/>
      <c r="D41" s="156" t="s">
        <v>64</v>
      </c>
      <c r="E41" s="157"/>
    </row>
    <row r="42" spans="1:5" x14ac:dyDescent="0.25">
      <c r="A42" s="142"/>
      <c r="B42" s="144"/>
      <c r="C42" s="145"/>
      <c r="D42" s="150"/>
      <c r="E42" s="151"/>
    </row>
    <row r="43" spans="1:5" x14ac:dyDescent="0.25">
      <c r="A43" s="142"/>
      <c r="B43" s="146"/>
      <c r="C43" s="147"/>
      <c r="D43" s="152"/>
      <c r="E43" s="153"/>
    </row>
    <row r="44" spans="1:5" x14ac:dyDescent="0.25">
      <c r="A44" s="142"/>
      <c r="B44" s="146"/>
      <c r="C44" s="147"/>
      <c r="D44" s="152"/>
      <c r="E44" s="153"/>
    </row>
    <row r="45" spans="1:5" ht="15.75" thickBot="1" x14ac:dyDescent="0.3">
      <c r="A45" s="140"/>
      <c r="B45" s="148"/>
      <c r="C45" s="149"/>
      <c r="D45" s="154"/>
      <c r="E45" s="155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34"/>
  <sheetViews>
    <sheetView topLeftCell="A10"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31" t="s">
        <v>72</v>
      </c>
      <c r="B1" s="131"/>
      <c r="C1" s="131"/>
      <c r="D1" s="131"/>
      <c r="E1" s="131"/>
    </row>
    <row r="2" spans="1:5" ht="15.75" thickBot="1" x14ac:dyDescent="0.3">
      <c r="A2" s="73" t="s">
        <v>73</v>
      </c>
      <c r="B2" s="166" t="s">
        <v>74</v>
      </c>
      <c r="C2" s="166"/>
      <c r="D2" s="166"/>
      <c r="E2" s="166"/>
    </row>
    <row r="3" spans="1:5" ht="15.75" thickBot="1" x14ac:dyDescent="0.3">
      <c r="A3" s="74"/>
      <c r="B3" s="162"/>
      <c r="C3" s="163"/>
      <c r="D3" s="163"/>
      <c r="E3" s="164"/>
    </row>
    <row r="4" spans="1:5" ht="15.75" thickBot="1" x14ac:dyDescent="0.3">
      <c r="A4" s="73"/>
      <c r="B4" s="161" t="s">
        <v>75</v>
      </c>
      <c r="C4" s="161"/>
      <c r="D4" s="161"/>
      <c r="E4" s="161"/>
    </row>
    <row r="5" spans="1:5" ht="15.75" thickBot="1" x14ac:dyDescent="0.3">
      <c r="A5" s="74"/>
      <c r="B5" s="162"/>
      <c r="C5" s="163"/>
      <c r="D5" s="163"/>
      <c r="E5" s="164"/>
    </row>
    <row r="6" spans="1:5" ht="15.75" thickBot="1" x14ac:dyDescent="0.3">
      <c r="A6" s="73"/>
      <c r="B6" s="161" t="s">
        <v>76</v>
      </c>
      <c r="C6" s="161"/>
      <c r="D6" s="161"/>
      <c r="E6" s="161"/>
    </row>
    <row r="7" spans="1:5" ht="15.75" thickBot="1" x14ac:dyDescent="0.3">
      <c r="A7" s="74"/>
      <c r="B7" s="162"/>
      <c r="C7" s="163"/>
      <c r="D7" s="163"/>
      <c r="E7" s="164"/>
    </row>
    <row r="8" spans="1:5" ht="15.75" thickBot="1" x14ac:dyDescent="0.3">
      <c r="A8" s="73"/>
      <c r="B8" s="161" t="s">
        <v>77</v>
      </c>
      <c r="C8" s="161"/>
      <c r="D8" s="161"/>
      <c r="E8" s="161"/>
    </row>
    <row r="9" spans="1:5" ht="15.75" thickBot="1" x14ac:dyDescent="0.3">
      <c r="A9" s="74"/>
      <c r="B9" s="162"/>
      <c r="C9" s="163"/>
      <c r="D9" s="163"/>
      <c r="E9" s="164"/>
    </row>
    <row r="10" spans="1:5" ht="15.75" thickBot="1" x14ac:dyDescent="0.3">
      <c r="A10" s="73"/>
      <c r="B10" s="165" t="s">
        <v>78</v>
      </c>
      <c r="C10" s="165"/>
      <c r="D10" s="165"/>
      <c r="E10" s="165"/>
    </row>
    <row r="11" spans="1:5" x14ac:dyDescent="0.25">
      <c r="A11" s="74"/>
      <c r="B11" s="102"/>
      <c r="C11" s="96"/>
      <c r="D11" s="96"/>
      <c r="E11" s="97"/>
    </row>
    <row r="12" spans="1:5" x14ac:dyDescent="0.25">
      <c r="A12" s="74"/>
      <c r="B12" s="103"/>
      <c r="C12" s="98"/>
      <c r="D12" s="98"/>
      <c r="E12" s="99"/>
    </row>
    <row r="13" spans="1:5" x14ac:dyDescent="0.25">
      <c r="A13" s="74"/>
      <c r="B13" s="103"/>
      <c r="C13" s="98"/>
      <c r="D13" s="98"/>
      <c r="E13" s="99"/>
    </row>
    <row r="14" spans="1:5" x14ac:dyDescent="0.25">
      <c r="A14" s="74"/>
      <c r="B14" s="103"/>
      <c r="C14" s="98"/>
      <c r="D14" s="98"/>
      <c r="E14" s="99"/>
    </row>
    <row r="15" spans="1:5" x14ac:dyDescent="0.25">
      <c r="A15" s="74"/>
      <c r="B15" s="103"/>
      <c r="C15" s="98"/>
      <c r="D15" s="98"/>
      <c r="E15" s="99"/>
    </row>
    <row r="16" spans="1:5" ht="15.75" thickBot="1" x14ac:dyDescent="0.3">
      <c r="A16" s="74"/>
      <c r="B16" s="104"/>
      <c r="C16" s="100"/>
      <c r="D16" s="100"/>
      <c r="E16" s="101"/>
    </row>
    <row r="17" spans="1:5" ht="15" customHeight="1" thickBot="1" x14ac:dyDescent="0.3">
      <c r="A17" s="73" t="s">
        <v>79</v>
      </c>
      <c r="B17" s="75" t="s">
        <v>80</v>
      </c>
      <c r="C17" s="75"/>
      <c r="D17" s="75"/>
      <c r="E17" s="75"/>
    </row>
    <row r="18" spans="1:5" ht="15.75" thickBot="1" x14ac:dyDescent="0.3">
      <c r="A18" s="74"/>
      <c r="B18" s="94"/>
      <c r="C18" s="143"/>
      <c r="D18" s="143"/>
      <c r="E18" s="141"/>
    </row>
    <row r="19" spans="1:5" ht="15" customHeight="1" thickBot="1" x14ac:dyDescent="0.3">
      <c r="A19" s="73"/>
      <c r="B19" s="75" t="s">
        <v>62</v>
      </c>
      <c r="C19" s="75"/>
      <c r="D19" s="75"/>
      <c r="E19" s="75"/>
    </row>
    <row r="20" spans="1:5" ht="15.75" thickBot="1" x14ac:dyDescent="0.3">
      <c r="A20" s="74"/>
      <c r="B20" s="94"/>
      <c r="C20" s="143"/>
      <c r="D20" s="143"/>
      <c r="E20" s="141"/>
    </row>
    <row r="21" spans="1:5" ht="15.75" thickBot="1" x14ac:dyDescent="0.3">
      <c r="A21" s="73"/>
      <c r="B21" s="167" t="s">
        <v>63</v>
      </c>
      <c r="C21" s="167"/>
      <c r="D21" s="167"/>
      <c r="E21" s="167"/>
    </row>
    <row r="22" spans="1:5" x14ac:dyDescent="0.25">
      <c r="A22" s="74"/>
      <c r="B22" s="102"/>
      <c r="C22" s="96"/>
      <c r="D22" s="96"/>
      <c r="E22" s="97"/>
    </row>
    <row r="23" spans="1:5" x14ac:dyDescent="0.25">
      <c r="A23" s="74"/>
      <c r="B23" s="103"/>
      <c r="C23" s="98"/>
      <c r="D23" s="98"/>
      <c r="E23" s="99"/>
    </row>
    <row r="24" spans="1:5" x14ac:dyDescent="0.25">
      <c r="A24" s="74"/>
      <c r="B24" s="103"/>
      <c r="C24" s="98"/>
      <c r="D24" s="98"/>
      <c r="E24" s="99"/>
    </row>
    <row r="25" spans="1:5" ht="15.75" thickBot="1" x14ac:dyDescent="0.3">
      <c r="A25" s="74"/>
      <c r="B25" s="104"/>
      <c r="C25" s="100"/>
      <c r="D25" s="100"/>
      <c r="E25" s="101"/>
    </row>
    <row r="26" spans="1:5" ht="15.75" thickBot="1" x14ac:dyDescent="0.3">
      <c r="A26" s="73" t="s">
        <v>81</v>
      </c>
      <c r="B26" s="75" t="s">
        <v>80</v>
      </c>
      <c r="C26" s="75"/>
      <c r="D26" s="75"/>
      <c r="E26" s="75"/>
    </row>
    <row r="27" spans="1:5" ht="15.75" thickBot="1" x14ac:dyDescent="0.3">
      <c r="A27" s="74"/>
      <c r="B27" s="94"/>
      <c r="C27" s="143"/>
      <c r="D27" s="143"/>
      <c r="E27" s="141"/>
    </row>
    <row r="28" spans="1:5" ht="15.75" thickBot="1" x14ac:dyDescent="0.3">
      <c r="A28" s="73"/>
      <c r="B28" s="75" t="s">
        <v>62</v>
      </c>
      <c r="C28" s="75"/>
      <c r="D28" s="75"/>
      <c r="E28" s="75"/>
    </row>
    <row r="29" spans="1:5" ht="15.75" thickBot="1" x14ac:dyDescent="0.3">
      <c r="A29" s="74"/>
      <c r="B29" s="94"/>
      <c r="C29" s="143"/>
      <c r="D29" s="143"/>
      <c r="E29" s="141"/>
    </row>
    <row r="30" spans="1:5" ht="15.75" thickBot="1" x14ac:dyDescent="0.3">
      <c r="A30" s="73"/>
      <c r="B30" s="167" t="s">
        <v>63</v>
      </c>
      <c r="C30" s="167"/>
      <c r="D30" s="167"/>
      <c r="E30" s="167"/>
    </row>
    <row r="31" spans="1:5" x14ac:dyDescent="0.25">
      <c r="A31" s="74"/>
      <c r="B31" s="102"/>
      <c r="C31" s="96"/>
      <c r="D31" s="96"/>
      <c r="E31" s="97"/>
    </row>
    <row r="32" spans="1:5" x14ac:dyDescent="0.25">
      <c r="A32" s="74"/>
      <c r="B32" s="103"/>
      <c r="C32" s="98"/>
      <c r="D32" s="98"/>
      <c r="E32" s="99"/>
    </row>
    <row r="33" spans="1:5" x14ac:dyDescent="0.25">
      <c r="A33" s="74"/>
      <c r="B33" s="103"/>
      <c r="C33" s="98"/>
      <c r="D33" s="98"/>
      <c r="E33" s="99"/>
    </row>
    <row r="34" spans="1:5" ht="15.75" thickBot="1" x14ac:dyDescent="0.3">
      <c r="A34" s="74"/>
      <c r="B34" s="104"/>
      <c r="C34" s="100"/>
      <c r="D34" s="100"/>
      <c r="E34" s="101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 xr:uid="{00000000-0002-0000-0200-000000000000}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 xr:uid="{00000000-0002-0000-0200-000001000000}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 xr:uid="{00000000-0002-0000-0200-000002000000}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 xr:uid="{00000000-0002-0000-0200-000003000000}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L51"/>
  <sheetViews>
    <sheetView topLeftCell="A13" zoomScale="90" zoomScaleNormal="90" workbookViewId="0">
      <selection activeCell="D16" sqref="D16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36" t="s">
        <v>82</v>
      </c>
      <c r="B1" s="36" t="s">
        <v>83</v>
      </c>
      <c r="C1" s="36" t="s">
        <v>84</v>
      </c>
      <c r="D1" s="36" t="s">
        <v>85</v>
      </c>
      <c r="E1" s="55" t="s">
        <v>86</v>
      </c>
      <c r="F1" s="55" t="s">
        <v>87</v>
      </c>
      <c r="G1" s="55" t="s">
        <v>88</v>
      </c>
      <c r="H1" s="55" t="s">
        <v>89</v>
      </c>
      <c r="I1" s="55" t="s">
        <v>90</v>
      </c>
      <c r="J1" s="55"/>
      <c r="K1" s="55" t="s">
        <v>91</v>
      </c>
      <c r="L1" s="55" t="s">
        <v>92</v>
      </c>
    </row>
    <row r="2" spans="1:12" s="2" customFormat="1" ht="28.5" x14ac:dyDescent="0.2">
      <c r="A2" s="37" t="s">
        <v>93</v>
      </c>
      <c r="B2" s="37" t="s">
        <v>94</v>
      </c>
      <c r="C2" s="37" t="s">
        <v>95</v>
      </c>
      <c r="D2" s="37" t="s">
        <v>96</v>
      </c>
      <c r="E2" s="56" t="s">
        <v>97</v>
      </c>
      <c r="F2" s="56" t="s">
        <v>98</v>
      </c>
      <c r="G2" s="56" t="s">
        <v>99</v>
      </c>
      <c r="H2" s="56" t="s">
        <v>100</v>
      </c>
      <c r="I2" s="56" t="s">
        <v>101</v>
      </c>
      <c r="J2" s="56" t="s">
        <v>102</v>
      </c>
      <c r="K2" s="56" t="s">
        <v>103</v>
      </c>
      <c r="L2" s="56" t="s">
        <v>104</v>
      </c>
    </row>
    <row r="3" spans="1:12" ht="135" x14ac:dyDescent="0.25">
      <c r="A3" s="38" t="s">
        <v>105</v>
      </c>
      <c r="B3" s="39" t="s">
        <v>106</v>
      </c>
      <c r="C3" s="40" t="s">
        <v>107</v>
      </c>
      <c r="D3" s="40" t="s">
        <v>108</v>
      </c>
      <c r="E3" s="57" t="s">
        <v>109</v>
      </c>
      <c r="F3" s="57" t="s">
        <v>110</v>
      </c>
      <c r="G3" s="57" t="s">
        <v>111</v>
      </c>
      <c r="H3" s="57" t="s">
        <v>112</v>
      </c>
      <c r="I3" s="57" t="s">
        <v>113</v>
      </c>
      <c r="J3" s="57" t="s">
        <v>114</v>
      </c>
      <c r="K3" s="57" t="s">
        <v>115</v>
      </c>
      <c r="L3" s="57" t="s">
        <v>116</v>
      </c>
    </row>
    <row r="4" spans="1:12" ht="165" x14ac:dyDescent="0.25">
      <c r="A4" s="40" t="s">
        <v>117</v>
      </c>
      <c r="B4" s="39" t="s">
        <v>118</v>
      </c>
      <c r="C4" s="40" t="s">
        <v>107</v>
      </c>
      <c r="D4" s="40" t="s">
        <v>119</v>
      </c>
      <c r="E4" s="57" t="s">
        <v>120</v>
      </c>
      <c r="F4" s="57" t="s">
        <v>106</v>
      </c>
      <c r="G4" s="57" t="s">
        <v>121</v>
      </c>
      <c r="H4" s="57" t="s">
        <v>112</v>
      </c>
      <c r="I4" s="57" t="s">
        <v>122</v>
      </c>
      <c r="J4" s="57" t="s">
        <v>123</v>
      </c>
      <c r="K4" s="57" t="s">
        <v>124</v>
      </c>
      <c r="L4" s="57" t="s">
        <v>125</v>
      </c>
    </row>
    <row r="5" spans="1:12" ht="120" x14ac:dyDescent="0.25">
      <c r="A5" s="38" t="s">
        <v>126</v>
      </c>
      <c r="B5" s="39" t="s">
        <v>118</v>
      </c>
      <c r="C5" s="40" t="s">
        <v>127</v>
      </c>
      <c r="D5" s="40" t="s">
        <v>128</v>
      </c>
      <c r="E5" s="57" t="s">
        <v>120</v>
      </c>
      <c r="F5" s="57" t="s">
        <v>118</v>
      </c>
      <c r="G5" s="57"/>
      <c r="H5" s="57" t="s">
        <v>127</v>
      </c>
      <c r="I5" s="57"/>
      <c r="J5" s="57"/>
      <c r="K5" s="57"/>
      <c r="L5" s="57" t="s">
        <v>129</v>
      </c>
    </row>
    <row r="6" spans="1:12" ht="180" x14ac:dyDescent="0.25">
      <c r="A6" s="42" t="s">
        <v>130</v>
      </c>
      <c r="B6" s="43" t="s">
        <v>106</v>
      </c>
      <c r="C6" s="40" t="s">
        <v>127</v>
      </c>
      <c r="D6" s="40" t="s">
        <v>131</v>
      </c>
      <c r="E6" s="57"/>
      <c r="F6" s="57"/>
      <c r="G6" s="57"/>
      <c r="H6" s="59" t="s">
        <v>127</v>
      </c>
      <c r="I6" s="57"/>
      <c r="J6" s="57"/>
      <c r="K6" s="57"/>
      <c r="L6" s="57"/>
    </row>
    <row r="7" spans="1:12" ht="150" x14ac:dyDescent="0.25">
      <c r="A7" s="38" t="s">
        <v>132</v>
      </c>
      <c r="B7" s="43" t="s">
        <v>106</v>
      </c>
      <c r="C7" s="40" t="s">
        <v>127</v>
      </c>
      <c r="D7" s="44" t="s">
        <v>133</v>
      </c>
      <c r="E7" s="57"/>
      <c r="F7" s="57"/>
      <c r="G7" s="57"/>
      <c r="H7" s="57" t="s">
        <v>134</v>
      </c>
      <c r="I7" s="57"/>
      <c r="J7" s="57"/>
      <c r="K7" s="57"/>
      <c r="L7" s="57"/>
    </row>
    <row r="8" spans="1:12" ht="225" x14ac:dyDescent="0.25">
      <c r="A8" s="38" t="s">
        <v>135</v>
      </c>
      <c r="B8" s="39" t="s">
        <v>118</v>
      </c>
      <c r="C8" s="40" t="s">
        <v>127</v>
      </c>
      <c r="D8" s="44" t="s">
        <v>136</v>
      </c>
      <c r="E8" s="57"/>
      <c r="F8" s="57"/>
      <c r="G8" s="57"/>
      <c r="H8" s="57" t="s">
        <v>137</v>
      </c>
      <c r="I8" s="57"/>
      <c r="J8" s="57"/>
      <c r="K8" s="57"/>
      <c r="L8" s="57"/>
    </row>
    <row r="9" spans="1:12" ht="225" x14ac:dyDescent="0.25">
      <c r="A9" s="42" t="s">
        <v>138</v>
      </c>
      <c r="B9" s="43" t="s">
        <v>106</v>
      </c>
      <c r="C9" s="40" t="s">
        <v>127</v>
      </c>
      <c r="D9" s="40" t="s">
        <v>139</v>
      </c>
      <c r="E9" s="57"/>
      <c r="F9" s="57"/>
      <c r="G9" s="57"/>
      <c r="H9" s="60" t="s">
        <v>140</v>
      </c>
      <c r="I9" s="57"/>
      <c r="J9" s="57"/>
      <c r="K9" s="57"/>
      <c r="L9" s="57"/>
    </row>
    <row r="10" spans="1:12" ht="30" x14ac:dyDescent="0.25">
      <c r="A10" s="38" t="s">
        <v>141</v>
      </c>
      <c r="B10" s="39" t="s">
        <v>110</v>
      </c>
      <c r="C10" s="40" t="s">
        <v>127</v>
      </c>
      <c r="D10" s="45" t="s">
        <v>142</v>
      </c>
      <c r="E10" s="57"/>
      <c r="F10" s="57"/>
      <c r="G10" s="57"/>
      <c r="H10" s="57"/>
      <c r="I10" s="57"/>
      <c r="J10" s="57"/>
      <c r="K10" s="57"/>
      <c r="L10" s="57"/>
    </row>
    <row r="11" spans="1:12" ht="330" x14ac:dyDescent="0.25">
      <c r="A11" s="38" t="s">
        <v>143</v>
      </c>
      <c r="B11" s="40" t="s">
        <v>106</v>
      </c>
      <c r="C11" s="40" t="s">
        <v>127</v>
      </c>
      <c r="D11" s="46" t="s">
        <v>144</v>
      </c>
      <c r="E11" s="57"/>
      <c r="F11" s="57"/>
      <c r="G11" s="57"/>
      <c r="H11" s="60"/>
      <c r="I11" s="57"/>
      <c r="J11" s="57"/>
      <c r="K11" s="57"/>
      <c r="L11" s="57"/>
    </row>
    <row r="12" spans="1:12" ht="195" x14ac:dyDescent="0.25">
      <c r="A12" s="47" t="s">
        <v>145</v>
      </c>
      <c r="B12" s="47" t="s">
        <v>118</v>
      </c>
      <c r="C12" s="48" t="s">
        <v>134</v>
      </c>
      <c r="D12" s="48" t="s">
        <v>146</v>
      </c>
      <c r="E12" s="57"/>
      <c r="F12" s="57"/>
      <c r="G12" s="57"/>
      <c r="H12" s="61"/>
      <c r="I12" s="57"/>
      <c r="J12" s="57"/>
      <c r="K12" s="57"/>
      <c r="L12" s="57"/>
    </row>
    <row r="13" spans="1:12" ht="299.25" x14ac:dyDescent="0.25">
      <c r="A13" s="47" t="s">
        <v>147</v>
      </c>
      <c r="B13" s="47" t="s">
        <v>106</v>
      </c>
      <c r="C13" s="48" t="s">
        <v>134</v>
      </c>
      <c r="D13" s="49" t="s">
        <v>148</v>
      </c>
      <c r="E13" s="57"/>
      <c r="F13" s="57"/>
      <c r="G13" s="57"/>
      <c r="H13" s="61"/>
      <c r="I13" s="57"/>
      <c r="J13" s="57"/>
      <c r="K13" s="57"/>
      <c r="L13" s="57"/>
    </row>
    <row r="14" spans="1:12" ht="225" x14ac:dyDescent="0.25">
      <c r="A14" s="47" t="s">
        <v>149</v>
      </c>
      <c r="B14" s="47" t="s">
        <v>106</v>
      </c>
      <c r="C14" s="48" t="s">
        <v>134</v>
      </c>
      <c r="D14" s="48" t="s">
        <v>150</v>
      </c>
      <c r="E14" s="57"/>
      <c r="F14" s="57"/>
      <c r="G14" s="57"/>
      <c r="H14" s="61"/>
      <c r="I14" s="57"/>
      <c r="J14" s="57"/>
      <c r="K14" s="57"/>
      <c r="L14" s="57"/>
    </row>
    <row r="15" spans="1:12" ht="195" x14ac:dyDescent="0.25">
      <c r="A15" s="47" t="s">
        <v>151</v>
      </c>
      <c r="B15" s="47" t="s">
        <v>118</v>
      </c>
      <c r="C15" s="48" t="s">
        <v>134</v>
      </c>
      <c r="D15" s="48" t="s">
        <v>146</v>
      </c>
      <c r="E15" s="57"/>
      <c r="F15" s="57"/>
      <c r="G15" s="57"/>
      <c r="H15" s="61"/>
      <c r="I15" s="57"/>
      <c r="J15" s="57"/>
      <c r="K15" s="57"/>
      <c r="L15" s="57"/>
    </row>
    <row r="16" spans="1:12" ht="255" x14ac:dyDescent="0.25">
      <c r="A16" s="38" t="s">
        <v>152</v>
      </c>
      <c r="B16" s="39" t="s">
        <v>110</v>
      </c>
      <c r="C16" s="40" t="s">
        <v>127</v>
      </c>
      <c r="D16" s="50" t="s">
        <v>208</v>
      </c>
      <c r="E16" s="57"/>
      <c r="F16" s="57"/>
      <c r="G16" s="57"/>
      <c r="H16" s="57"/>
      <c r="I16" s="57"/>
      <c r="J16" s="57"/>
      <c r="K16" s="57"/>
      <c r="L16" s="57"/>
    </row>
    <row r="17" spans="1:12" ht="210" x14ac:dyDescent="0.25">
      <c r="A17" s="38" t="s">
        <v>153</v>
      </c>
      <c r="B17" s="39" t="s">
        <v>106</v>
      </c>
      <c r="C17" s="40" t="s">
        <v>127</v>
      </c>
      <c r="D17" s="48" t="s">
        <v>154</v>
      </c>
      <c r="E17" s="57"/>
      <c r="F17" s="57"/>
      <c r="G17" s="57"/>
      <c r="H17" s="57"/>
      <c r="I17" s="57"/>
      <c r="J17" s="57"/>
      <c r="K17" s="57"/>
      <c r="L17" s="57"/>
    </row>
    <row r="18" spans="1:12" ht="210" x14ac:dyDescent="0.25">
      <c r="A18" s="38" t="s">
        <v>155</v>
      </c>
      <c r="B18" s="50" t="s">
        <v>118</v>
      </c>
      <c r="C18" s="40" t="s">
        <v>127</v>
      </c>
      <c r="D18" s="51" t="s">
        <v>156</v>
      </c>
      <c r="E18" s="57"/>
      <c r="F18" s="57"/>
      <c r="G18" s="57"/>
      <c r="H18" s="57"/>
      <c r="I18" s="57"/>
      <c r="J18" s="57"/>
      <c r="K18" s="57"/>
      <c r="L18" s="57"/>
    </row>
    <row r="19" spans="1:12" ht="105" x14ac:dyDescent="0.25">
      <c r="A19" s="38" t="s">
        <v>157</v>
      </c>
      <c r="B19" s="39" t="s">
        <v>110</v>
      </c>
      <c r="C19" s="40" t="s">
        <v>127</v>
      </c>
      <c r="D19" s="40" t="s">
        <v>158</v>
      </c>
      <c r="E19" s="57"/>
      <c r="F19" s="58"/>
      <c r="G19" s="57"/>
      <c r="H19" s="57"/>
      <c r="I19" s="57"/>
      <c r="J19" s="57"/>
      <c r="K19" s="57"/>
      <c r="L19" s="57"/>
    </row>
    <row r="20" spans="1:12" ht="105" x14ac:dyDescent="0.25">
      <c r="A20" s="38" t="s">
        <v>159</v>
      </c>
      <c r="B20" s="39" t="s">
        <v>106</v>
      </c>
      <c r="C20" s="40" t="s">
        <v>127</v>
      </c>
      <c r="D20" s="40" t="s">
        <v>158</v>
      </c>
      <c r="E20" s="57"/>
      <c r="F20" s="58"/>
      <c r="G20" s="57"/>
      <c r="H20" s="57"/>
      <c r="I20" s="57"/>
      <c r="J20" s="57"/>
      <c r="K20" s="57"/>
      <c r="L20" s="57"/>
    </row>
    <row r="21" spans="1:12" ht="135" x14ac:dyDescent="0.25">
      <c r="A21" s="40" t="s">
        <v>160</v>
      </c>
      <c r="B21" s="39" t="s">
        <v>106</v>
      </c>
      <c r="C21" s="40" t="s">
        <v>127</v>
      </c>
      <c r="D21" s="40" t="s">
        <v>161</v>
      </c>
      <c r="E21" s="57"/>
      <c r="F21" s="58"/>
      <c r="G21" s="57"/>
      <c r="H21" s="57"/>
      <c r="I21" s="57"/>
      <c r="J21" s="57"/>
      <c r="K21" s="57"/>
      <c r="L21" s="57"/>
    </row>
    <row r="22" spans="1:12" ht="165" x14ac:dyDescent="0.25">
      <c r="A22" s="40" t="s">
        <v>162</v>
      </c>
      <c r="B22" s="39" t="s">
        <v>106</v>
      </c>
      <c r="C22" s="40" t="s">
        <v>127</v>
      </c>
      <c r="D22" s="40" t="s">
        <v>163</v>
      </c>
      <c r="E22" s="57"/>
      <c r="F22" s="57"/>
      <c r="G22" s="57"/>
      <c r="H22" s="57"/>
      <c r="I22" s="57"/>
      <c r="J22" s="57"/>
      <c r="K22" s="57"/>
      <c r="L22" s="57"/>
    </row>
    <row r="23" spans="1:12" ht="165" x14ac:dyDescent="0.25">
      <c r="A23" s="40" t="s">
        <v>164</v>
      </c>
      <c r="B23" s="39" t="s">
        <v>106</v>
      </c>
      <c r="C23" s="40" t="s">
        <v>127</v>
      </c>
      <c r="D23" s="40" t="s">
        <v>163</v>
      </c>
      <c r="E23" s="57"/>
      <c r="F23" s="57"/>
      <c r="G23" s="57"/>
      <c r="H23" s="57"/>
      <c r="I23" s="57"/>
      <c r="J23" s="57"/>
      <c r="K23" s="57"/>
      <c r="L23" s="57"/>
    </row>
    <row r="24" spans="1:12" ht="30" x14ac:dyDescent="0.25">
      <c r="A24" s="40" t="s">
        <v>165</v>
      </c>
      <c r="B24" s="39" t="s">
        <v>106</v>
      </c>
      <c r="C24" s="40" t="s">
        <v>127</v>
      </c>
      <c r="D24" s="40" t="s">
        <v>166</v>
      </c>
      <c r="E24" s="57"/>
      <c r="F24" s="57"/>
      <c r="G24" s="57"/>
      <c r="H24" s="57"/>
      <c r="I24" s="57"/>
      <c r="J24" s="57"/>
      <c r="K24" s="57"/>
      <c r="L24" s="57"/>
    </row>
    <row r="25" spans="1:12" ht="30" x14ac:dyDescent="0.25">
      <c r="A25" s="40" t="s">
        <v>167</v>
      </c>
      <c r="B25" s="39" t="s">
        <v>106</v>
      </c>
      <c r="C25" s="40" t="s">
        <v>127</v>
      </c>
      <c r="D25" s="45" t="s">
        <v>168</v>
      </c>
      <c r="E25" s="57"/>
      <c r="F25" s="57"/>
      <c r="G25" s="57"/>
      <c r="H25" s="57"/>
      <c r="I25" s="57"/>
      <c r="J25" s="57"/>
      <c r="K25" s="57"/>
      <c r="L25" s="57"/>
    </row>
    <row r="26" spans="1:12" ht="75" x14ac:dyDescent="0.25">
      <c r="A26" s="40" t="s">
        <v>169</v>
      </c>
      <c r="B26" s="50" t="s">
        <v>118</v>
      </c>
      <c r="C26" s="40" t="s">
        <v>127</v>
      </c>
      <c r="D26" s="44" t="s">
        <v>170</v>
      </c>
      <c r="E26" s="57"/>
      <c r="F26" s="57"/>
      <c r="G26" s="57"/>
      <c r="H26" s="60"/>
      <c r="I26" s="57"/>
      <c r="J26" s="57"/>
      <c r="K26" s="57"/>
      <c r="L26" s="57"/>
    </row>
    <row r="27" spans="1:12" ht="30" x14ac:dyDescent="0.25">
      <c r="A27" s="40" t="s">
        <v>171</v>
      </c>
      <c r="B27" s="39" t="s">
        <v>106</v>
      </c>
      <c r="C27" s="40" t="s">
        <v>127</v>
      </c>
      <c r="D27" s="45" t="s">
        <v>168</v>
      </c>
      <c r="E27" s="57"/>
      <c r="F27" s="57"/>
      <c r="G27" s="57"/>
      <c r="H27" s="57"/>
      <c r="I27" s="57"/>
      <c r="J27" s="57"/>
      <c r="K27" s="57"/>
      <c r="L27" s="57"/>
    </row>
    <row r="28" spans="1:12" ht="75" x14ac:dyDescent="0.25">
      <c r="A28" s="40" t="s">
        <v>172</v>
      </c>
      <c r="B28" s="39" t="s">
        <v>106</v>
      </c>
      <c r="C28" s="40" t="s">
        <v>127</v>
      </c>
      <c r="D28" s="40" t="s">
        <v>173</v>
      </c>
      <c r="E28" s="57"/>
      <c r="F28" s="57"/>
      <c r="G28" s="57"/>
      <c r="H28" s="57"/>
      <c r="I28" s="57"/>
      <c r="J28" s="57"/>
      <c r="K28" s="57"/>
      <c r="L28" s="57"/>
    </row>
    <row r="29" spans="1:12" ht="75" x14ac:dyDescent="0.25">
      <c r="A29" s="38" t="s">
        <v>174</v>
      </c>
      <c r="B29" s="39" t="s">
        <v>106</v>
      </c>
      <c r="C29" s="40" t="s">
        <v>127</v>
      </c>
      <c r="D29" s="44" t="s">
        <v>170</v>
      </c>
      <c r="E29" s="57"/>
      <c r="F29" s="57"/>
      <c r="G29" s="57"/>
      <c r="H29" s="60"/>
      <c r="I29" s="57"/>
      <c r="J29" s="57"/>
      <c r="K29" s="57"/>
      <c r="L29" s="57"/>
    </row>
    <row r="30" spans="1:12" ht="75" x14ac:dyDescent="0.25">
      <c r="A30" s="38" t="s">
        <v>175</v>
      </c>
      <c r="B30" s="39" t="s">
        <v>106</v>
      </c>
      <c r="C30" s="40" t="s">
        <v>127</v>
      </c>
      <c r="D30" s="44" t="s">
        <v>170</v>
      </c>
      <c r="E30" s="57"/>
      <c r="F30" s="57"/>
      <c r="G30" s="57"/>
      <c r="H30" s="60"/>
      <c r="I30" s="57"/>
      <c r="J30" s="57"/>
      <c r="K30" s="57"/>
      <c r="L30" s="57"/>
    </row>
    <row r="31" spans="1:12" ht="75" x14ac:dyDescent="0.25">
      <c r="A31" s="40" t="s">
        <v>176</v>
      </c>
      <c r="B31" s="39" t="s">
        <v>106</v>
      </c>
      <c r="C31" s="40" t="s">
        <v>127</v>
      </c>
      <c r="D31" s="44" t="s">
        <v>170</v>
      </c>
      <c r="E31" s="57"/>
      <c r="F31" s="57"/>
      <c r="G31" s="57"/>
      <c r="H31" s="60"/>
      <c r="I31" s="57"/>
      <c r="J31" s="57"/>
      <c r="K31" s="57"/>
      <c r="L31" s="57"/>
    </row>
    <row r="32" spans="1:12" ht="75" x14ac:dyDescent="0.25">
      <c r="A32" s="38" t="s">
        <v>177</v>
      </c>
      <c r="B32" s="39" t="s">
        <v>106</v>
      </c>
      <c r="C32" s="40" t="s">
        <v>127</v>
      </c>
      <c r="D32" s="44" t="s">
        <v>170</v>
      </c>
      <c r="E32" s="57"/>
      <c r="F32" s="57"/>
      <c r="G32" s="57"/>
      <c r="H32" s="60"/>
      <c r="I32" s="57"/>
      <c r="J32" s="57"/>
      <c r="K32" s="57"/>
      <c r="L32" s="57"/>
    </row>
    <row r="33" spans="1:12" ht="30" x14ac:dyDescent="0.25">
      <c r="A33" s="40" t="s">
        <v>178</v>
      </c>
      <c r="B33" s="51" t="s">
        <v>106</v>
      </c>
      <c r="C33" s="40" t="s">
        <v>127</v>
      </c>
      <c r="D33" s="45" t="s">
        <v>168</v>
      </c>
      <c r="E33" s="57"/>
      <c r="F33" s="57"/>
      <c r="G33" s="57"/>
      <c r="H33" s="57"/>
      <c r="I33" s="57"/>
      <c r="J33" s="57"/>
      <c r="K33" s="57"/>
      <c r="L33" s="57"/>
    </row>
    <row r="34" spans="1:12" ht="30" x14ac:dyDescent="0.25">
      <c r="A34" s="40" t="s">
        <v>179</v>
      </c>
      <c r="B34" s="52"/>
      <c r="C34" s="40" t="s">
        <v>127</v>
      </c>
      <c r="D34" s="45" t="s">
        <v>168</v>
      </c>
      <c r="E34" s="57"/>
      <c r="F34" s="57"/>
      <c r="G34" s="57"/>
      <c r="H34" s="57"/>
      <c r="I34" s="57"/>
      <c r="J34" s="57"/>
      <c r="K34" s="57"/>
      <c r="L34" s="57"/>
    </row>
    <row r="35" spans="1:12" ht="105" x14ac:dyDescent="0.25">
      <c r="A35" s="38" t="s">
        <v>180</v>
      </c>
      <c r="B35" s="39" t="s">
        <v>106</v>
      </c>
      <c r="C35" s="40" t="s">
        <v>127</v>
      </c>
      <c r="D35" s="40" t="s">
        <v>158</v>
      </c>
      <c r="E35" s="57"/>
      <c r="F35" s="57"/>
      <c r="G35" s="57"/>
      <c r="H35" s="57"/>
      <c r="I35" s="57"/>
      <c r="J35" s="57"/>
      <c r="K35" s="57"/>
      <c r="L35" s="57"/>
    </row>
    <row r="36" spans="1:12" ht="135" x14ac:dyDescent="0.25">
      <c r="A36" s="40" t="s">
        <v>181</v>
      </c>
      <c r="B36" s="39" t="s">
        <v>106</v>
      </c>
      <c r="C36" s="40" t="s">
        <v>127</v>
      </c>
      <c r="D36" s="40" t="s">
        <v>182</v>
      </c>
      <c r="E36" s="57"/>
      <c r="F36" s="57"/>
      <c r="G36" s="57"/>
      <c r="H36" s="57"/>
      <c r="I36" s="57"/>
      <c r="J36" s="57"/>
      <c r="K36" s="57"/>
      <c r="L36" s="57"/>
    </row>
    <row r="37" spans="1:12" ht="165" x14ac:dyDescent="0.25">
      <c r="A37" s="40" t="s">
        <v>183</v>
      </c>
      <c r="B37" s="39" t="s">
        <v>118</v>
      </c>
      <c r="C37" s="40" t="s">
        <v>127</v>
      </c>
      <c r="D37" s="40" t="s">
        <v>184</v>
      </c>
      <c r="E37" s="57"/>
      <c r="F37" s="57"/>
      <c r="G37" s="57"/>
      <c r="H37" s="57"/>
      <c r="I37" s="57"/>
      <c r="J37" s="57"/>
      <c r="K37" s="57"/>
      <c r="L37" s="57"/>
    </row>
    <row r="38" spans="1:12" ht="135" x14ac:dyDescent="0.25">
      <c r="A38" s="40" t="s">
        <v>185</v>
      </c>
      <c r="B38" s="53"/>
      <c r="C38" s="40" t="s">
        <v>127</v>
      </c>
      <c r="D38" s="40" t="s">
        <v>186</v>
      </c>
      <c r="E38" s="57"/>
      <c r="F38" s="57"/>
      <c r="G38" s="57"/>
      <c r="H38" s="57"/>
      <c r="I38" s="57"/>
      <c r="J38" s="57"/>
      <c r="K38" s="57"/>
      <c r="L38" s="57"/>
    </row>
    <row r="39" spans="1:12" ht="135" x14ac:dyDescent="0.25">
      <c r="A39" s="40" t="s">
        <v>8</v>
      </c>
      <c r="B39" s="39" t="s">
        <v>106</v>
      </c>
      <c r="C39" s="44" t="s">
        <v>187</v>
      </c>
      <c r="D39" s="40" t="s">
        <v>188</v>
      </c>
      <c r="E39" s="57"/>
      <c r="F39" s="57"/>
      <c r="G39" s="57"/>
      <c r="H39" s="57"/>
      <c r="I39" s="57"/>
      <c r="J39" s="57"/>
      <c r="K39" s="57"/>
      <c r="L39" s="57"/>
    </row>
    <row r="40" spans="1:12" ht="215.25" customHeight="1" x14ac:dyDescent="0.25">
      <c r="A40" s="40" t="s">
        <v>189</v>
      </c>
      <c r="B40" s="39" t="s">
        <v>118</v>
      </c>
      <c r="C40" s="40" t="s">
        <v>137</v>
      </c>
      <c r="D40" s="40" t="s">
        <v>190</v>
      </c>
      <c r="E40" s="57"/>
      <c r="F40" s="57"/>
      <c r="G40" s="57"/>
      <c r="H40" s="60"/>
      <c r="I40" s="57"/>
      <c r="J40" s="57"/>
      <c r="K40" s="57"/>
      <c r="L40" s="57"/>
    </row>
    <row r="41" spans="1:12" ht="249.75" customHeight="1" x14ac:dyDescent="0.25">
      <c r="A41" s="40" t="s">
        <v>191</v>
      </c>
      <c r="B41" s="39" t="s">
        <v>118</v>
      </c>
      <c r="C41" s="40" t="s">
        <v>187</v>
      </c>
      <c r="D41" s="40" t="s">
        <v>192</v>
      </c>
      <c r="E41" s="57"/>
      <c r="F41" s="57"/>
      <c r="G41" s="57"/>
      <c r="H41" s="60"/>
      <c r="I41" s="57"/>
      <c r="J41" s="57"/>
      <c r="K41" s="57"/>
      <c r="L41" s="57"/>
    </row>
    <row r="42" spans="1:12" ht="317.25" customHeight="1" x14ac:dyDescent="0.25">
      <c r="A42" s="38" t="s">
        <v>193</v>
      </c>
      <c r="B42" s="39" t="s">
        <v>118</v>
      </c>
      <c r="C42" s="40" t="s">
        <v>140</v>
      </c>
      <c r="D42" s="40" t="s">
        <v>194</v>
      </c>
      <c r="E42" s="57"/>
      <c r="F42" s="57"/>
      <c r="G42" s="57"/>
      <c r="H42" s="57"/>
      <c r="I42" s="57"/>
      <c r="J42" s="57"/>
      <c r="K42" s="57"/>
      <c r="L42" s="57"/>
    </row>
    <row r="43" spans="1:12" ht="135" x14ac:dyDescent="0.25">
      <c r="A43" s="38" t="s">
        <v>195</v>
      </c>
      <c r="B43" s="39" t="s">
        <v>118</v>
      </c>
      <c r="C43" s="40" t="s">
        <v>127</v>
      </c>
      <c r="D43" s="40" t="s">
        <v>108</v>
      </c>
      <c r="E43" s="57"/>
      <c r="F43" s="57"/>
      <c r="G43" s="57"/>
      <c r="H43" s="57"/>
      <c r="I43" s="57"/>
      <c r="J43" s="57"/>
      <c r="K43" s="57"/>
      <c r="L43" s="57"/>
    </row>
    <row r="44" spans="1:12" ht="30" x14ac:dyDescent="0.25">
      <c r="A44" s="38" t="s">
        <v>196</v>
      </c>
      <c r="B44" s="39" t="s">
        <v>118</v>
      </c>
      <c r="C44" s="40" t="s">
        <v>127</v>
      </c>
      <c r="D44" s="41"/>
      <c r="E44" s="57"/>
      <c r="F44" s="57"/>
      <c r="G44" s="57"/>
      <c r="H44" s="57"/>
      <c r="I44" s="57"/>
      <c r="J44" s="57"/>
      <c r="K44" s="57"/>
      <c r="L44" s="57"/>
    </row>
    <row r="45" spans="1:12" ht="30" x14ac:dyDescent="0.25">
      <c r="A45" s="38" t="s">
        <v>197</v>
      </c>
      <c r="B45" s="39" t="s">
        <v>118</v>
      </c>
      <c r="C45" s="40" t="s">
        <v>187</v>
      </c>
      <c r="D45" s="41"/>
      <c r="E45" s="57"/>
      <c r="F45" s="57"/>
      <c r="G45" s="57"/>
      <c r="H45" s="57"/>
      <c r="I45" s="57"/>
      <c r="J45" s="57"/>
      <c r="K45" s="57"/>
      <c r="L45" s="57"/>
    </row>
    <row r="46" spans="1:12" ht="165" x14ac:dyDescent="0.25">
      <c r="A46" s="38" t="s">
        <v>198</v>
      </c>
      <c r="B46" s="39" t="s">
        <v>118</v>
      </c>
      <c r="C46" s="40" t="s">
        <v>127</v>
      </c>
      <c r="D46" s="50" t="s">
        <v>199</v>
      </c>
      <c r="E46" s="57"/>
      <c r="F46" s="57"/>
      <c r="G46" s="57"/>
      <c r="H46" s="59"/>
      <c r="I46" s="57"/>
      <c r="J46" s="57"/>
      <c r="K46" s="57"/>
      <c r="L46" s="57"/>
    </row>
    <row r="47" spans="1:12" ht="165" x14ac:dyDescent="0.25">
      <c r="A47" s="38" t="s">
        <v>200</v>
      </c>
      <c r="B47" s="39" t="s">
        <v>118</v>
      </c>
      <c r="C47" s="40" t="s">
        <v>127</v>
      </c>
      <c r="D47" s="54" t="s">
        <v>201</v>
      </c>
      <c r="E47" s="57"/>
      <c r="F47" s="57"/>
      <c r="G47" s="57"/>
      <c r="H47" s="60"/>
      <c r="I47" s="57"/>
      <c r="J47" s="57"/>
      <c r="K47" s="57"/>
      <c r="L47" s="57"/>
    </row>
    <row r="48" spans="1:12" ht="75" x14ac:dyDescent="0.25">
      <c r="A48" s="38" t="s">
        <v>202</v>
      </c>
      <c r="B48" s="39" t="s">
        <v>118</v>
      </c>
      <c r="C48" s="40" t="s">
        <v>127</v>
      </c>
      <c r="D48" s="54" t="s">
        <v>203</v>
      </c>
      <c r="E48" s="57"/>
      <c r="F48" s="57"/>
      <c r="G48" s="57"/>
      <c r="H48" s="57"/>
      <c r="I48" s="57"/>
      <c r="J48" s="57"/>
      <c r="K48" s="57"/>
      <c r="L48" s="57"/>
    </row>
    <row r="49" spans="1:12" ht="77.25" customHeight="1" x14ac:dyDescent="0.25">
      <c r="A49" s="38" t="s">
        <v>204</v>
      </c>
      <c r="B49" s="39" t="s">
        <v>118</v>
      </c>
      <c r="C49" s="40" t="s">
        <v>127</v>
      </c>
      <c r="D49" s="54" t="s">
        <v>203</v>
      </c>
      <c r="E49" s="57"/>
      <c r="F49" s="57"/>
      <c r="G49" s="57"/>
      <c r="H49" s="60"/>
      <c r="I49" s="57"/>
      <c r="J49" s="57"/>
      <c r="K49" s="57"/>
      <c r="L49" s="57"/>
    </row>
    <row r="50" spans="1:12" ht="120" x14ac:dyDescent="0.25">
      <c r="A50" s="38" t="s">
        <v>205</v>
      </c>
      <c r="B50" s="43" t="s">
        <v>118</v>
      </c>
      <c r="C50" s="40" t="s">
        <v>127</v>
      </c>
      <c r="D50" s="40" t="s">
        <v>206</v>
      </c>
      <c r="E50" s="57"/>
      <c r="F50" s="57"/>
      <c r="G50" s="57"/>
      <c r="H50" s="57"/>
      <c r="I50" s="57"/>
      <c r="J50" s="57"/>
      <c r="K50" s="57"/>
      <c r="L50" s="57"/>
    </row>
    <row r="51" spans="1:12" ht="135" x14ac:dyDescent="0.25">
      <c r="A51" s="38" t="s">
        <v>207</v>
      </c>
      <c r="B51" s="39" t="s">
        <v>118</v>
      </c>
      <c r="C51" s="39" t="s">
        <v>112</v>
      </c>
      <c r="D51" s="40" t="s">
        <v>188</v>
      </c>
      <c r="E51" s="57"/>
      <c r="F51" s="57"/>
      <c r="G51" s="57"/>
      <c r="H51" s="57"/>
      <c r="I51" s="57"/>
      <c r="J51" s="57"/>
      <c r="K51" s="57"/>
      <c r="L51" s="57"/>
    </row>
  </sheetData>
  <autoFilter ref="A1:L51" xr:uid="{00000000-0009-0000-0000-000003000000}"/>
  <sortState ref="A50:Q51">
    <sortCondition ref="A50:A51"/>
  </sortState>
  <dataValidations count="2">
    <dataValidation type="list" allowBlank="1" showInputMessage="1" showErrorMessage="1" sqref="B3:B11 B16:B51" xr:uid="{00000000-0002-0000-0300-000000000000}">
      <formula1>$F$3:$F$5</formula1>
    </dataValidation>
    <dataValidation type="list" allowBlank="1" showInputMessage="1" showErrorMessage="1" sqref="H9 H40 C42 C40" xr:uid="{00000000-0002-0000-0300-000001000000}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F11399-17B8-4C0F-8CC3-6AB35F029FFB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Vzor_financni_vyporadani_UPD_2021</dc:title>
  <dc:subject/>
  <dc:creator>Kolařík Karel</dc:creator>
  <cp:keywords/>
  <dc:description/>
  <cp:lastModifiedBy>Nykodýmová Ivana</cp:lastModifiedBy>
  <cp:revision/>
  <cp:lastPrinted>2022-11-22T08:15:50Z</cp:lastPrinted>
  <dcterms:created xsi:type="dcterms:W3CDTF">2018-07-28T19:01:00Z</dcterms:created>
  <dcterms:modified xsi:type="dcterms:W3CDTF">2022-11-22T08:20:59Z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e1a5b98cdd71426dacb6e478c7a5882f">
    <vt:lpwstr/>
  </property>
  <property fmtid="{D5CDD505-2E9C-101B-9397-08002B2CF9AE}" pid="4" name="MigrationSourceURL">
    <vt:lpwstr/>
  </property>
  <property fmtid="{D5CDD505-2E9C-101B-9397-08002B2CF9AE}" pid="5" name="PublishingContact">
    <vt:lpwstr/>
  </property>
  <property fmtid="{D5CDD505-2E9C-101B-9397-08002B2CF9AE}" pid="6" name="PublishingPageContent">
    <vt:lpwstr/>
  </property>
  <property fmtid="{D5CDD505-2E9C-101B-9397-08002B2CF9AE}" pid="7" name="PublishingRollupImage">
    <vt:lpwstr/>
  </property>
  <property fmtid="{D5CDD505-2E9C-101B-9397-08002B2CF9AE}" pid="8" name="Order">
    <vt:r8>1791500</vt:r8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TaxCatchAll">
    <vt:lpwstr/>
  </property>
  <property fmtid="{D5CDD505-2E9C-101B-9397-08002B2CF9AE}" pid="25" name="Wiki Page Categories">
    <vt:lpwstr/>
  </property>
  <property fmtid="{D5CDD505-2E9C-101B-9397-08002B2CF9AE}" pid="26" name="TemplateUrl">
    <vt:lpwstr/>
  </property>
  <property fmtid="{D5CDD505-2E9C-101B-9397-08002B2CF9AE}" pid="27" name="Audience">
    <vt:lpwstr/>
  </property>
</Properties>
</file>